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/>
  <xr:revisionPtr revIDLastSave="0" documentId="13_ncr:1_{1E3C49A0-14DE-4251-9518-861715655FA7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Medicine Details" sheetId="6" r:id="rId1"/>
  </sheets>
  <definedNames>
    <definedName name="_xlnm._FilterDatabase" localSheetId="0" hidden="1">'Medicine Details'!$A$5:$E$87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6" l="1"/>
  <c r="A11" i="6"/>
  <c r="A12" i="6"/>
  <c r="A13" i="6"/>
  <c r="A14" i="6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9" i="6"/>
  <c r="J120" i="6"/>
  <c r="K120" i="6"/>
  <c r="L120" i="6"/>
  <c r="I120" i="6"/>
  <c r="A7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F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Kindly write 
G for Generic
N for Non-Generic
</t>
        </r>
      </text>
    </comment>
  </commentList>
</comments>
</file>

<file path=xl/sharedStrings.xml><?xml version="1.0" encoding="utf-8"?>
<sst xmlns="http://schemas.openxmlformats.org/spreadsheetml/2006/main" count="361" uniqueCount="251">
  <si>
    <t>A/U</t>
  </si>
  <si>
    <t>TAB.OFLOX-OZ</t>
  </si>
  <si>
    <t>TAB.AMOXYCLAV 625 MG</t>
  </si>
  <si>
    <t>TAB. AZEE</t>
  </si>
  <si>
    <t>TAB. ZERODOL-SP</t>
  </si>
  <si>
    <t xml:space="preserve">TAB. ZERODOL-P </t>
  </si>
  <si>
    <t xml:space="preserve">TAB. ZERODOL - MR </t>
  </si>
  <si>
    <t xml:space="preserve">SYP.DIGENE </t>
  </si>
  <si>
    <t xml:space="preserve">TAB. EMESET </t>
  </si>
  <si>
    <t>TAB. ALLEGRA 180 MG</t>
  </si>
  <si>
    <t>TAB. SARIDON</t>
  </si>
  <si>
    <t xml:space="preserve">T- BACT OINTMENT </t>
  </si>
  <si>
    <t>SILVEREX OINTMENT</t>
  </si>
  <si>
    <t>TAB. A TO Z</t>
  </si>
  <si>
    <t>Ofloxacin (200mg) + Ornidazole (500mg)</t>
  </si>
  <si>
    <t>Amoxycillin (500mg) + Clavulanic Acid (125mg)</t>
  </si>
  <si>
    <t>Azithromycin (500mg)</t>
  </si>
  <si>
    <t>Aceclofenac (100mg) + Paracetamol (325mg) + Serratiopeptidase (15mg)</t>
  </si>
  <si>
    <t>Aceclofenac (100mg) + Tizanidine (2mg)</t>
  </si>
  <si>
    <t>Aceclofenac (100mg) + Paracetamol (325mg)</t>
  </si>
  <si>
    <t>TAB. VOVERAN -SR</t>
  </si>
  <si>
    <t>Ciprofloxacin (0.3% w/v)</t>
  </si>
  <si>
    <t xml:space="preserve">Antacid Antigas Gel </t>
  </si>
  <si>
    <t xml:space="preserve">TAB. DIGENE </t>
  </si>
  <si>
    <t>Aluminium Hydroxide (300 mg) + Magnesium Aluminum Silicate (50mg)+ Manesium Hydroxide (25mg)+ Simethicone (25mg)</t>
  </si>
  <si>
    <t>Ondansetron (4mg)</t>
  </si>
  <si>
    <t>Fexofenadine (180mg)</t>
  </si>
  <si>
    <t>Oxymetazoline Hydrochloride Nasal solution 0.05%</t>
  </si>
  <si>
    <t>Paracetamol (250 mg) + Propyphenazone (150 mg)+ Caffeine I.P.(50 mg)</t>
  </si>
  <si>
    <t>DISPRIN EFFERVERSCENT TABLET</t>
  </si>
  <si>
    <t>Asprin (acetylsalicylic acid-325mg)</t>
  </si>
  <si>
    <t>NEOSPORIN POWDER</t>
  </si>
  <si>
    <t>Calcium Carbonate (1250mg)+ Elemental Calcium (500mg)+Vitamin D3 (500IU)</t>
  </si>
  <si>
    <t xml:space="preserve">Multivitamin , Multiminerals , Antioxidants ,&amp; Methycobalamine </t>
  </si>
  <si>
    <t xml:space="preserve">TAB. NEUROBION FORTE  / BECOSULE CAPSULES </t>
  </si>
  <si>
    <t xml:space="preserve">Vitamin B complex </t>
  </si>
  <si>
    <t xml:space="preserve">ZYTEE GEL / REXIDIN-M-FORTE GEL/ HEXIGEL </t>
  </si>
  <si>
    <t xml:space="preserve">TAB.DROTIN DS </t>
  </si>
  <si>
    <t>Drotaverine (80mg)</t>
  </si>
  <si>
    <t>Bacitracin (400IU) + Neomycin (3400IU) + Polymyxin B (5000IU)</t>
  </si>
  <si>
    <t>Diclofenac (100mg)</t>
  </si>
  <si>
    <t>REFRESH TEARS EYE DROPS / FLOGEL LUBRICATING EYE DROPS</t>
  </si>
  <si>
    <t>Carboxymethylcellulose (0.5% w/v) / Carboxymethylcellulose (1.0 % w/v)</t>
  </si>
  <si>
    <t xml:space="preserve">CLEARWAX EAR DROPS </t>
  </si>
  <si>
    <t xml:space="preserve">TAB.KETOROLAC DT </t>
  </si>
  <si>
    <t>Benzocaine (2.7% w/v) + Chlorbutol (5% w/v) + Paradichlorobenzene (2% w/v) + Turpentine Oil (15% w/v)</t>
  </si>
  <si>
    <t xml:space="preserve">BETADINE OINTMENT </t>
  </si>
  <si>
    <t>G-DRESS SWIMPROOF- 5 (5 x 6 cm)</t>
  </si>
  <si>
    <t>G-DRESS SWIMPROOF- 10 (8.5 x 6.5 cm)</t>
  </si>
  <si>
    <t>Sterlised Adhesive badages</t>
  </si>
  <si>
    <t>INJ.TT</t>
  </si>
  <si>
    <t>INJ.DICLO</t>
  </si>
  <si>
    <t>INJ.PANTOP</t>
  </si>
  <si>
    <t>INJ.EMESET</t>
  </si>
  <si>
    <t>INJ.DROTIN</t>
  </si>
  <si>
    <t>BACTIGRAS DRESSING 10 cm x 30 cm</t>
  </si>
  <si>
    <t xml:space="preserve">Soft Paraffin BP, 0.5% w/w Chlorhexidine Acetate BP. </t>
  </si>
  <si>
    <t>TAB.AVIL</t>
  </si>
  <si>
    <t>INJ.AVIL</t>
  </si>
  <si>
    <t>TAB. DROTIN- M / MEFTALSPAS</t>
  </si>
  <si>
    <t>Drotaverine (80mg) + Mefenamic Acid (250mg) / Dicyclomine (10mg) + Mefenamic Acid (250mg)</t>
  </si>
  <si>
    <t>NASIVION  SPRAY / OTRIVIN NASAL SPRAY</t>
  </si>
  <si>
    <t>LEUKOCREPE - 8cm x 4m</t>
  </si>
  <si>
    <t>LEUKOCREPE- 6cm x 4m</t>
  </si>
  <si>
    <t>LEUKOCREPE-10cmx 4m</t>
  </si>
  <si>
    <t>Bisacodyl (5mg)</t>
  </si>
  <si>
    <t xml:space="preserve">TAB.DULCOFLEX  / GERBISA </t>
  </si>
  <si>
    <t xml:space="preserve">Tetanus Toxoid </t>
  </si>
  <si>
    <t>Diclofenac (75mg)</t>
  </si>
  <si>
    <t>Pantoprazole (40mg)</t>
  </si>
  <si>
    <t>Drotaverine (40mg) / 2ml</t>
  </si>
  <si>
    <t>Pheniramine (22.75mg)</t>
  </si>
  <si>
    <t>IV CANNULA 22G</t>
  </si>
  <si>
    <t>Venflon I/v Canula (22G)</t>
  </si>
  <si>
    <t>Venflon I/v Canula (20G)</t>
  </si>
  <si>
    <t>needles</t>
  </si>
  <si>
    <t>Pheniramine Maleate (25 mg)</t>
  </si>
  <si>
    <t>COFSILS / STREPSILS LOZENGES</t>
  </si>
  <si>
    <t>Amylmetacresol + 2,4-Dichlorobenzyl alcohol</t>
  </si>
  <si>
    <t>Antiseptic Washproof Medicated Bandaid</t>
  </si>
  <si>
    <t xml:space="preserve">Cotton Crepe Bandage </t>
  </si>
  <si>
    <t>white surgical cotton bandage</t>
  </si>
  <si>
    <t xml:space="preserve">Dispovan single use syringe </t>
  </si>
  <si>
    <t>DISPOVAN SYRINGE - 10 ml</t>
  </si>
  <si>
    <t>DISPOVAN SYRINGE -5ml</t>
  </si>
  <si>
    <t xml:space="preserve">TAB. CALPOL / PARACIP </t>
  </si>
  <si>
    <t>Paracetamol (650mg)</t>
  </si>
  <si>
    <t xml:space="preserve">IV DRIP SET </t>
  </si>
  <si>
    <t>BETADINE SOLUTION - 100ml</t>
  </si>
  <si>
    <t>TAB</t>
  </si>
  <si>
    <t>BOTTLE</t>
  </si>
  <si>
    <t>TUBE</t>
  </si>
  <si>
    <t>TAB. SHELCAL HD</t>
  </si>
  <si>
    <t>BETADINE GARGLE -100ml</t>
  </si>
  <si>
    <t>PACKET</t>
  </si>
  <si>
    <t>VIAL</t>
  </si>
  <si>
    <t>AMPULE</t>
  </si>
  <si>
    <t>PIECE</t>
  </si>
  <si>
    <t>Glucose monitoring strips</t>
  </si>
  <si>
    <t>STRIPS</t>
  </si>
  <si>
    <t>GLUCOMETER STRIPS FOR ACCUCHEK ACTIVE METER- CODE -333</t>
  </si>
  <si>
    <t>ROLL</t>
  </si>
  <si>
    <t>I/V set</t>
  </si>
  <si>
    <t>Sr. No.</t>
  </si>
  <si>
    <t xml:space="preserve">Medicine Name </t>
  </si>
  <si>
    <t>Salt Composition</t>
  </si>
  <si>
    <t xml:space="preserve">INFUSION </t>
  </si>
  <si>
    <t xml:space="preserve">INJ. AUGMENTIN 1.2 G </t>
  </si>
  <si>
    <t xml:space="preserve">AMPULE </t>
  </si>
  <si>
    <t xml:space="preserve">LOOSE NEEDLES (26-G) </t>
  </si>
  <si>
    <t>LOOSE NEEDLES ( 24-G)</t>
  </si>
  <si>
    <t>Amoxycillin (1000 mg) + Clavulanic Acid (200 mg)</t>
  </si>
  <si>
    <t xml:space="preserve">TAB. CALPOL - 500 MG </t>
  </si>
  <si>
    <t>Paracetamol - 500 mg</t>
  </si>
  <si>
    <t xml:space="preserve">TAB. COMBIFLAM </t>
  </si>
  <si>
    <t xml:space="preserve">KARVOL PLUS INHALATION </t>
  </si>
  <si>
    <t xml:space="preserve">IVF RINGER LACTATE - (500 ML) </t>
  </si>
  <si>
    <t xml:space="preserve">IVF NORMAL SALINE - (500 ML) </t>
  </si>
  <si>
    <t xml:space="preserve">HANSAPLAST BANDAID / DETTOL BANDAID </t>
  </si>
  <si>
    <t xml:space="preserve">DETTOL / SAVLON (60 ML) </t>
  </si>
  <si>
    <t xml:space="preserve">Paracetamol 1000 mcg (1g / 100 ml) </t>
  </si>
  <si>
    <t>INJ. PARACETAMOL INFUSION 1G (100ML)</t>
  </si>
  <si>
    <t xml:space="preserve">TAB. STEMETIL MD ( 5 MG ) </t>
  </si>
  <si>
    <t xml:space="preserve">TAB. VERTIN 8 MG </t>
  </si>
  <si>
    <t xml:space="preserve">TAB </t>
  </si>
  <si>
    <t xml:space="preserve">Ibuprofen ( 400 mg + Paracetamol 325 mg ) </t>
  </si>
  <si>
    <t>Prochlorperazine Maleate Mouth Dissolving   (5 mg)</t>
  </si>
  <si>
    <t xml:space="preserve">Betahistine ( 8mg) </t>
  </si>
  <si>
    <t xml:space="preserve">TAB.MONTAIR LC </t>
  </si>
  <si>
    <t>Levocetrizine (5mg) + Montelukast (10mg)</t>
  </si>
  <si>
    <t>Levocetrizine (5mg)</t>
  </si>
  <si>
    <t xml:space="preserve">TAB. TAXIM 0 </t>
  </si>
  <si>
    <t xml:space="preserve">Cefixime (200mg)  </t>
  </si>
  <si>
    <t>Olopatadine (0.1% w/v)</t>
  </si>
  <si>
    <t xml:space="preserve">TAB.PANTOP </t>
  </si>
  <si>
    <t xml:space="preserve">IVF DEXTROSE NORMAL SALINE - (500 ML) </t>
  </si>
  <si>
    <t xml:space="preserve">TAB. VIZYLAC/ BIFILAC </t>
  </si>
  <si>
    <t xml:space="preserve">TAB. LEVORID/ OKACET/ TECZINE </t>
  </si>
  <si>
    <t xml:space="preserve">IF2 EYE DROPS/ NEFACOOL EYEDROPS </t>
  </si>
  <si>
    <t xml:space="preserve">VOLINI GEL / OMNI GEL / MOOV GEL / ZERODOL GEL / ARK GEL </t>
  </si>
  <si>
    <t xml:space="preserve">VOLINI SPRAY / OMNI GEL SPRAY / MOOV SPRAY  / ARK SPRAY ( 35 GM )  </t>
  </si>
  <si>
    <t xml:space="preserve">TAB. NITROFURANTOIN 100 MG </t>
  </si>
  <si>
    <t>Nitrofurantoin ( 100 mg )</t>
  </si>
  <si>
    <t>SINGLOFLAM TH4</t>
  </si>
  <si>
    <t xml:space="preserve">Beclometasone (0.025% w/w) + Neomycin (0.5% w/w) + Clotrimazole (1% w/w) Ointment </t>
  </si>
  <si>
    <t>Mupirocin (2% w/w) ointment</t>
  </si>
  <si>
    <t xml:space="preserve">Silver Nitrate Gel (0.2%) ointmnet </t>
  </si>
  <si>
    <t xml:space="preserve">Lidocaine (2% w/w) + Chlorhexidine Gluconate (1% w/w) + Metronidazole (1% w/w) oral gel </t>
  </si>
  <si>
    <t xml:space="preserve">INJ. METRONIDAZOLE </t>
  </si>
  <si>
    <t>Sanitisation solution- 60 ml</t>
  </si>
  <si>
    <t xml:space="preserve">TAB. FLAGYL 400 MG </t>
  </si>
  <si>
    <t xml:space="preserve">SURGICAL SPIRIT- 500 ml </t>
  </si>
  <si>
    <t xml:space="preserve">ORS Sachet </t>
  </si>
  <si>
    <t xml:space="preserve">SACHETS </t>
  </si>
  <si>
    <t xml:space="preserve">HOT WATER BAG </t>
  </si>
  <si>
    <t xml:space="preserve">Hot water bag </t>
  </si>
  <si>
    <t xml:space="preserve">Diclofenac, Capsaicin, Methyl Salicylate and Menthol ( Pain Relief Gel )  </t>
  </si>
  <si>
    <t>Ketorolac Tromethamine Dispersible Tablets (10mg)</t>
  </si>
  <si>
    <t xml:space="preserve">Camphor , Menthol , Eucalyptol , Chlorothymol , Terpineol Soft gelatin capsules </t>
  </si>
  <si>
    <t xml:space="preserve">Streptococcus Faecalis T-110 JPC- 30 million, Clostridium buytricum 2 million , Mesentericus 1 million , Lactic Acid baillus 50 million </t>
  </si>
  <si>
    <t xml:space="preserve">Thiocolchicoside (4mg) + Acelofenac (100mg) + Paracetamol ( 325mg) </t>
  </si>
  <si>
    <t xml:space="preserve">Metronidazole Injection USP 500 mg - (100 ml) </t>
  </si>
  <si>
    <t xml:space="preserve">LANCET NEEDLE </t>
  </si>
  <si>
    <t xml:space="preserve">Round Lancets needle for RBS monitoring </t>
  </si>
  <si>
    <t xml:space="preserve">Metrodazole ( 400 mg) </t>
  </si>
  <si>
    <t>Oral Rehydrating Salts IP</t>
  </si>
  <si>
    <t xml:space="preserve">LEUKOPLAST ADHESIVE TAPE ( 10 cm X 5 m) </t>
  </si>
  <si>
    <t xml:space="preserve">Sodium Chloride (0.600gm) + Sodium Lactate (0.320gm) + Potassium Chloride (0.040gm) + Calcium Chloride (0.027gm)- 500 ML </t>
  </si>
  <si>
    <t>Sodium Chloride (0.9% w/v) - 500 ML</t>
  </si>
  <si>
    <t xml:space="preserve">Dextrose (5% w/v) + Sodium Chloride (0.9% w/v) - 500 ML </t>
  </si>
  <si>
    <t xml:space="preserve">Povidone Iodine (2% w/v) - 100 ML </t>
  </si>
  <si>
    <t>Povidone Iodine (10% w/v) - 100 ML</t>
  </si>
  <si>
    <t xml:space="preserve">Povidone Iodine (10% w/w) ointment - 20 gms </t>
  </si>
  <si>
    <t xml:space="preserve">Offered Medicine Brand </t>
  </si>
  <si>
    <t>Offered Medicine Name</t>
  </si>
  <si>
    <t>Vendor/Company Name ………………………………………………..</t>
  </si>
  <si>
    <r>
      <t xml:space="preserve">MRP </t>
    </r>
    <r>
      <rPr>
        <b/>
        <sz val="11"/>
        <rFont val="Calibri"/>
        <family val="2"/>
        <scheme val="minor"/>
      </rPr>
      <t>(per unit i.e. strip/bottle/tube etc.)</t>
    </r>
  </si>
  <si>
    <t>Offered Rate (per unit)</t>
  </si>
  <si>
    <t>GST %</t>
  </si>
  <si>
    <r>
      <t>Remarks</t>
    </r>
    <r>
      <rPr>
        <b/>
        <sz val="10"/>
        <rFont val="Calibri"/>
        <family val="2"/>
        <scheme val="minor"/>
      </rPr>
      <t xml:space="preserve"> (in the case of Tablets kindly mention the quantity of tabs in one strip)</t>
    </r>
  </si>
  <si>
    <r>
      <t>Offered Rate</t>
    </r>
    <r>
      <rPr>
        <b/>
        <sz val="11"/>
        <rFont val="Calibri"/>
        <family val="2"/>
        <scheme val="minor"/>
      </rPr>
      <t xml:space="preserve"> (including all taxes)</t>
    </r>
  </si>
  <si>
    <t>Offered Medicine 
Generic/ Non-Generic</t>
  </si>
  <si>
    <t>Total</t>
  </si>
  <si>
    <t>CIPLOX EYE / EAR DROPS , ANTIBIOTICS EYEDROP</t>
  </si>
  <si>
    <t xml:space="preserve"> Pantoprazole (40mg)</t>
  </si>
  <si>
    <t xml:space="preserve">TAB.CHESTON COLD / ALERID COLD/ OKACET CF  </t>
  </si>
  <si>
    <t>Cetirizine (5mg) + Paracetamol (500mg) + Phenylephrine (10mg)</t>
  </si>
  <si>
    <t>CANDIDERMA PLUS CREAM/ SURFRAZ SN</t>
  </si>
  <si>
    <t>G-DRESS SWIMPROOF- 15 (14 x 7 cm)</t>
  </si>
  <si>
    <t>G-DRESS SWIMPROOF- 25 (25 x 10.5 cm)</t>
  </si>
  <si>
    <t xml:space="preserve">INJ. CEFTRIAXONE / INJ MONOCEF </t>
  </si>
  <si>
    <t>Inj.Ceftriaxone ( 1g )</t>
  </si>
  <si>
    <t>I/V CANULA 20G</t>
  </si>
  <si>
    <t>GAUZE BANDAGING ROLLS - 5 cm x 4 m</t>
  </si>
  <si>
    <t>GAUZE BANDAGING ROLLS - 7.5 cm x 4 m</t>
  </si>
  <si>
    <t>GAUZE BANDAGING ROLLS - 10 cm x 4 m</t>
  </si>
  <si>
    <t>GAUZE BANDAGING ROLLS - 15 cm x 4 m</t>
  </si>
  <si>
    <t xml:space="preserve">Surgical Spirit  - 500 ml </t>
  </si>
  <si>
    <t>Adhesive Tap - (10 cm x 5 m)</t>
  </si>
  <si>
    <t xml:space="preserve">ROLL </t>
  </si>
  <si>
    <t>DISPOVAN SYRINGE  -2 ml / 2.5 ml</t>
  </si>
  <si>
    <t xml:space="preserve">Dispovan single use syringe- 2ml/ 2.5ml </t>
  </si>
  <si>
    <t xml:space="preserve">MEGAHEAL OINTMENT- 50 g </t>
  </si>
  <si>
    <t>Amoprphous Hydrogel wound dressing with colloidal silver - 50 g</t>
  </si>
  <si>
    <t xml:space="preserve">TAB. LIMCEE </t>
  </si>
  <si>
    <t xml:space="preserve">Vitamin C - 500 mg </t>
  </si>
  <si>
    <t xml:space="preserve">TAB. EVION LC </t>
  </si>
  <si>
    <t xml:space="preserve">Levo carnitine (150 mg) + Vitamin E (200 mg) </t>
  </si>
  <si>
    <t xml:space="preserve">TAB. CETRIZINE </t>
  </si>
  <si>
    <t>Cetirizine 10 mg</t>
  </si>
  <si>
    <t xml:space="preserve">MANUAL BP APPARATUS </t>
  </si>
  <si>
    <t xml:space="preserve">Manual BP Apparatus </t>
  </si>
  <si>
    <t xml:space="preserve">DIGITAL BP APPARATUS </t>
  </si>
  <si>
    <t>Digital BP Apparatus</t>
  </si>
  <si>
    <t>DIGITAL THERMOMETER</t>
  </si>
  <si>
    <t>Digital  Thermometer</t>
  </si>
  <si>
    <t xml:space="preserve">PIECE </t>
  </si>
  <si>
    <t>MERCURY THERMOMETER</t>
  </si>
  <si>
    <t>Mercury Thermometer</t>
  </si>
  <si>
    <t>NEBULIZER</t>
  </si>
  <si>
    <t>Nebulizer</t>
  </si>
  <si>
    <t>INJECTION TRAY</t>
  </si>
  <si>
    <t>Injection Tray</t>
  </si>
  <si>
    <t>DRESSING TRAY ( MEDIUM )</t>
  </si>
  <si>
    <t>Dressing Tray ( Medium size)</t>
  </si>
  <si>
    <t xml:space="preserve">INJ. RANTAC - 150 mg/ 2ml </t>
  </si>
  <si>
    <t>Inj Ranitidine 150 mg/ 2ml</t>
  </si>
  <si>
    <t>UNSTERILE GLOVES</t>
  </si>
  <si>
    <t>Unsterile Gloves</t>
  </si>
  <si>
    <t xml:space="preserve">STERILE WATER - 10 ML </t>
  </si>
  <si>
    <t>Sterile water for Injection</t>
  </si>
  <si>
    <t xml:space="preserve">BOTTLE </t>
  </si>
  <si>
    <t xml:space="preserve">INJ. MVI- 10 ML </t>
  </si>
  <si>
    <t xml:space="preserve">Inj.Multivitamin- 10 ml </t>
  </si>
  <si>
    <t xml:space="preserve">IVF NORMAL SALINE - (100 ML) </t>
  </si>
  <si>
    <t xml:space="preserve">Sodim Chloride (0.9% w/v) - 100 ml </t>
  </si>
  <si>
    <t xml:space="preserve">TAB. NAXDOM - 500 mg </t>
  </si>
  <si>
    <t xml:space="preserve">Naproxen (500 mg) + Domeperidone (10 mg) </t>
  </si>
  <si>
    <t xml:space="preserve">TAB. URISPAS - 200 mg </t>
  </si>
  <si>
    <t>Flavoxate (200 mg)</t>
  </si>
  <si>
    <t>ICE PACK GEL</t>
  </si>
  <si>
    <t xml:space="preserve">Ice pack gel </t>
  </si>
  <si>
    <t xml:space="preserve">COTTON ROLL - LARGE </t>
  </si>
  <si>
    <t xml:space="preserve">Cotton Roll - Large </t>
  </si>
  <si>
    <t>MICROPORE - 7.5 cm</t>
  </si>
  <si>
    <t xml:space="preserve">Micropore - 7.5 cm </t>
  </si>
  <si>
    <t>List of Medicine required for IIM Shillong</t>
  </si>
  <si>
    <t>Signature and Seal of Bidder</t>
  </si>
  <si>
    <t>Date:</t>
  </si>
  <si>
    <t>The medicine supplied should be of latest manufacturing date not earlier than 6 months from the date of supply and Expiry date of the medicine should be minimum of 6 year from the date of supply.</t>
  </si>
  <si>
    <t>Calculated Required qty for 6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</si>
</sst>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Times New Roman"/>
      <family val="1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1" fillId="0" borderId="1" xfId="0" applyFont="1" applyBorder="1" applyAlignment="1">
      <alignment horizontal="justify" vertical="center" wrapText="1"/>
    </xf>
    <xf numFmtId="0" fontId="11" fillId="0" borderId="1" xfId="1" applyFont="1" applyBorder="1" applyAlignment="1">
      <alignment vertical="center" wrapText="1"/>
    </xf>
    <xf numFmtId="0" fontId="6" fillId="0" borderId="2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</xf>
    <xf numFmtId="0" fontId="3" fillId="0" borderId="1" xfId="0" applyFont="1" applyBorder="1" applyProtection="1">
      <protection locked="0"/>
    </xf>
    <xf numFmtId="0" fontId="1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1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 indent="5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left"/>
      <protection locked="0"/>
    </xf>
    <xf numFmtId="0" fontId="13" fillId="0" borderId="0" xfId="0" applyFont="1"/>
    <xf numFmtId="0" fontId="14" fillId="0" borderId="0" xfId="0" applyFont="1"/>
    <xf numFmtId="0" fontId="15" fillId="3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1mg.com/generics/bisacodyl-209459" TargetMode="External"/><Relationship Id="rId7" Type="http://schemas.openxmlformats.org/officeDocument/2006/relationships/hyperlink" Target="https://www.1mg.com/generics/pheniramine-210485" TargetMode="External"/><Relationship Id="rId2" Type="http://schemas.openxmlformats.org/officeDocument/2006/relationships/hyperlink" Target="https://www.1mg.com/generics/naphazoline-chlorpheniramine-maleate-methylcellulose-405093" TargetMode="External"/><Relationship Id="rId1" Type="http://schemas.openxmlformats.org/officeDocument/2006/relationships/hyperlink" Target="https://www.1mg.com/generics/drotaverine-211823" TargetMode="External"/><Relationship Id="rId6" Type="http://schemas.openxmlformats.org/officeDocument/2006/relationships/hyperlink" Target="https://www.1mg.com/generics/dextrose-sodium-chloride-401280" TargetMode="External"/><Relationship Id="rId5" Type="http://schemas.openxmlformats.org/officeDocument/2006/relationships/hyperlink" Target="https://www.1mg.com/generics/sodium-chloride-210704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www.1mg.com/generics/sodium-chloride-sodium-lactate-potassium-chloride-calcium-chloride-403020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4"/>
  <sheetViews>
    <sheetView tabSelected="1" zoomScaleNormal="100" workbookViewId="0">
      <selection activeCell="I15" sqref="I15"/>
    </sheetView>
  </sheetViews>
  <sheetFormatPr defaultRowHeight="15" x14ac:dyDescent="0.25"/>
  <cols>
    <col min="1" max="1" width="5.5703125" style="5" customWidth="1"/>
    <col min="2" max="2" width="32.5703125" style="5" customWidth="1"/>
    <col min="3" max="3" width="53.7109375" style="5" customWidth="1"/>
    <col min="4" max="4" width="9" style="5" customWidth="1"/>
    <col min="5" max="5" width="12.140625" style="5" customWidth="1"/>
    <col min="6" max="6" width="17" style="5" hidden="1" customWidth="1"/>
    <col min="7" max="7" width="12.28515625" style="5" customWidth="1"/>
    <col min="8" max="8" width="12.7109375" style="5" customWidth="1"/>
    <col min="9" max="9" width="15.7109375" style="5" customWidth="1"/>
    <col min="10" max="10" width="11.5703125" style="5" customWidth="1"/>
    <col min="11" max="11" width="9.140625" style="5"/>
    <col min="12" max="12" width="13.42578125" style="5" customWidth="1"/>
    <col min="13" max="13" width="18" style="5" customWidth="1"/>
    <col min="14" max="16384" width="9.140625" style="5"/>
  </cols>
  <sheetData>
    <row r="1" spans="1:13" ht="18.75" x14ac:dyDescent="0.3">
      <c r="A1" s="33" t="s">
        <v>246</v>
      </c>
      <c r="B1" s="33"/>
      <c r="C1" s="33"/>
      <c r="D1" s="33"/>
      <c r="E1" s="33"/>
      <c r="F1" s="33"/>
      <c r="G1" s="33"/>
    </row>
    <row r="2" spans="1:13" x14ac:dyDescent="0.25">
      <c r="A2" s="6"/>
      <c r="B2" s="6"/>
      <c r="C2" s="6"/>
      <c r="D2" s="6"/>
      <c r="E2" s="6"/>
      <c r="F2" s="6"/>
      <c r="G2" s="6"/>
    </row>
    <row r="3" spans="1:13" x14ac:dyDescent="0.25">
      <c r="B3" s="7" t="s">
        <v>175</v>
      </c>
    </row>
    <row r="5" spans="1:13" ht="62.25" customHeight="1" x14ac:dyDescent="0.25">
      <c r="A5" s="1" t="s">
        <v>103</v>
      </c>
      <c r="B5" s="1" t="s">
        <v>104</v>
      </c>
      <c r="C5" s="1" t="s">
        <v>105</v>
      </c>
      <c r="D5" s="1" t="s">
        <v>0</v>
      </c>
      <c r="E5" s="32" t="s">
        <v>250</v>
      </c>
      <c r="F5" s="1" t="s">
        <v>181</v>
      </c>
      <c r="G5" s="1" t="s">
        <v>174</v>
      </c>
      <c r="H5" s="1" t="s">
        <v>173</v>
      </c>
      <c r="I5" s="1" t="s">
        <v>176</v>
      </c>
      <c r="J5" s="1" t="s">
        <v>177</v>
      </c>
      <c r="K5" s="1" t="s">
        <v>178</v>
      </c>
      <c r="L5" s="1" t="s">
        <v>180</v>
      </c>
      <c r="M5" s="1" t="s">
        <v>179</v>
      </c>
    </row>
    <row r="6" spans="1:13" s="9" customFormat="1" ht="17.25" x14ac:dyDescent="0.25">
      <c r="A6" s="12">
        <v>1</v>
      </c>
      <c r="B6" s="17" t="s">
        <v>1</v>
      </c>
      <c r="C6" s="17" t="s">
        <v>14</v>
      </c>
      <c r="D6" s="17" t="s">
        <v>89</v>
      </c>
      <c r="E6" s="18">
        <v>1000</v>
      </c>
      <c r="F6" s="13"/>
      <c r="G6" s="4"/>
      <c r="H6" s="4"/>
      <c r="I6" s="4"/>
      <c r="J6" s="4"/>
      <c r="K6" s="4"/>
      <c r="L6" s="4"/>
      <c r="M6" s="4"/>
    </row>
    <row r="7" spans="1:13" s="9" customFormat="1" ht="17.25" x14ac:dyDescent="0.25">
      <c r="A7" s="12">
        <f t="shared" ref="A7" si="0">A6+1</f>
        <v>2</v>
      </c>
      <c r="B7" s="17" t="s">
        <v>2</v>
      </c>
      <c r="C7" s="17" t="s">
        <v>15</v>
      </c>
      <c r="D7" s="17" t="s">
        <v>89</v>
      </c>
      <c r="E7" s="18">
        <v>1500</v>
      </c>
      <c r="F7" s="13"/>
      <c r="G7" s="4"/>
      <c r="H7" s="4"/>
      <c r="I7" s="4"/>
      <c r="J7" s="4"/>
      <c r="K7" s="4"/>
      <c r="L7" s="4"/>
      <c r="M7" s="4"/>
    </row>
    <row r="8" spans="1:13" s="9" customFormat="1" ht="17.25" x14ac:dyDescent="0.25">
      <c r="A8" s="12">
        <v>3</v>
      </c>
      <c r="B8" s="17" t="s">
        <v>3</v>
      </c>
      <c r="C8" s="17" t="s">
        <v>16</v>
      </c>
      <c r="D8" s="17" t="s">
        <v>89</v>
      </c>
      <c r="E8" s="18">
        <v>1500</v>
      </c>
      <c r="F8" s="13"/>
      <c r="G8" s="4"/>
      <c r="H8" s="4"/>
      <c r="I8" s="4"/>
      <c r="J8" s="4"/>
      <c r="K8" s="4"/>
      <c r="L8" s="4"/>
      <c r="M8" s="4"/>
    </row>
    <row r="9" spans="1:13" s="9" customFormat="1" ht="31.5" x14ac:dyDescent="0.25">
      <c r="A9" s="12">
        <f>A8+1</f>
        <v>4</v>
      </c>
      <c r="B9" s="17" t="s">
        <v>4</v>
      </c>
      <c r="C9" s="17" t="s">
        <v>17</v>
      </c>
      <c r="D9" s="17" t="s">
        <v>89</v>
      </c>
      <c r="E9" s="18">
        <v>1500</v>
      </c>
      <c r="F9" s="13"/>
      <c r="G9" s="4"/>
      <c r="H9" s="4"/>
      <c r="I9" s="4"/>
      <c r="J9" s="4"/>
      <c r="K9" s="4"/>
      <c r="L9" s="4"/>
      <c r="M9" s="4"/>
    </row>
    <row r="10" spans="1:13" s="9" customFormat="1" ht="17.25" x14ac:dyDescent="0.25">
      <c r="A10" s="12">
        <f t="shared" ref="A10:A73" si="1">A9+1</f>
        <v>5</v>
      </c>
      <c r="B10" s="17" t="s">
        <v>6</v>
      </c>
      <c r="C10" s="11" t="s">
        <v>18</v>
      </c>
      <c r="D10" s="17" t="s">
        <v>89</v>
      </c>
      <c r="E10" s="18">
        <v>1200</v>
      </c>
      <c r="F10" s="13"/>
      <c r="G10" s="4"/>
      <c r="H10" s="4"/>
      <c r="I10" s="4"/>
      <c r="J10" s="4"/>
      <c r="K10" s="4"/>
      <c r="L10" s="4"/>
      <c r="M10" s="4"/>
    </row>
    <row r="11" spans="1:13" s="19" customFormat="1" ht="17.25" x14ac:dyDescent="0.25">
      <c r="A11" s="12">
        <f t="shared" si="1"/>
        <v>6</v>
      </c>
      <c r="B11" s="17" t="s">
        <v>20</v>
      </c>
      <c r="C11" s="11" t="s">
        <v>40</v>
      </c>
      <c r="D11" s="17" t="s">
        <v>89</v>
      </c>
      <c r="E11" s="18">
        <v>600</v>
      </c>
      <c r="F11" s="14"/>
      <c r="G11" s="8"/>
      <c r="H11" s="8"/>
      <c r="I11" s="8"/>
      <c r="J11" s="8"/>
      <c r="K11" s="8"/>
      <c r="L11" s="8"/>
      <c r="M11" s="8"/>
    </row>
    <row r="12" spans="1:13" s="9" customFormat="1" ht="31.5" x14ac:dyDescent="0.25">
      <c r="A12" s="12">
        <f t="shared" si="1"/>
        <v>7</v>
      </c>
      <c r="B12" s="17" t="s">
        <v>10</v>
      </c>
      <c r="C12" s="17" t="s">
        <v>28</v>
      </c>
      <c r="D12" s="17" t="s">
        <v>89</v>
      </c>
      <c r="E12" s="18">
        <v>1000</v>
      </c>
      <c r="F12" s="13"/>
      <c r="G12" s="4"/>
      <c r="H12" s="4"/>
      <c r="I12" s="4"/>
      <c r="J12" s="4"/>
      <c r="K12" s="4"/>
      <c r="L12" s="4"/>
      <c r="M12" s="4"/>
    </row>
    <row r="13" spans="1:13" s="9" customFormat="1" ht="17.25" x14ac:dyDescent="0.25">
      <c r="A13" s="12">
        <f t="shared" si="1"/>
        <v>8</v>
      </c>
      <c r="B13" s="17" t="s">
        <v>29</v>
      </c>
      <c r="C13" s="17" t="s">
        <v>30</v>
      </c>
      <c r="D13" s="17" t="s">
        <v>89</v>
      </c>
      <c r="E13" s="18">
        <v>700</v>
      </c>
      <c r="F13" s="13"/>
      <c r="G13" s="4"/>
      <c r="H13" s="4"/>
      <c r="I13" s="4"/>
      <c r="J13" s="4"/>
      <c r="K13" s="4"/>
      <c r="L13" s="4"/>
      <c r="M13" s="4"/>
    </row>
    <row r="14" spans="1:13" s="9" customFormat="1" ht="17.25" customHeight="1" x14ac:dyDescent="0.25">
      <c r="A14" s="12">
        <f t="shared" si="1"/>
        <v>9</v>
      </c>
      <c r="B14" s="17" t="s">
        <v>5</v>
      </c>
      <c r="C14" s="17" t="s">
        <v>19</v>
      </c>
      <c r="D14" s="17" t="s">
        <v>89</v>
      </c>
      <c r="E14" s="18">
        <v>1000</v>
      </c>
      <c r="F14" s="13"/>
      <c r="G14" s="4"/>
      <c r="H14" s="4"/>
      <c r="I14" s="4"/>
      <c r="J14" s="4"/>
      <c r="K14" s="4"/>
      <c r="L14" s="4"/>
      <c r="M14" s="4"/>
    </row>
    <row r="15" spans="1:13" s="9" customFormat="1" ht="17.25" x14ac:dyDescent="0.25">
      <c r="A15" s="12">
        <f t="shared" si="1"/>
        <v>10</v>
      </c>
      <c r="B15" s="17" t="s">
        <v>37</v>
      </c>
      <c r="C15" s="11" t="s">
        <v>38</v>
      </c>
      <c r="D15" s="17" t="s">
        <v>89</v>
      </c>
      <c r="E15" s="18">
        <v>800</v>
      </c>
      <c r="F15" s="13"/>
      <c r="G15" s="4"/>
      <c r="H15" s="4"/>
      <c r="I15" s="4"/>
      <c r="J15" s="4"/>
      <c r="K15" s="4"/>
      <c r="L15" s="4"/>
      <c r="M15" s="4"/>
    </row>
    <row r="16" spans="1:13" s="9" customFormat="1" ht="31.5" x14ac:dyDescent="0.25">
      <c r="A16" s="12">
        <f t="shared" si="1"/>
        <v>11</v>
      </c>
      <c r="B16" s="17" t="s">
        <v>59</v>
      </c>
      <c r="C16" s="17" t="s">
        <v>60</v>
      </c>
      <c r="D16" s="17" t="s">
        <v>89</v>
      </c>
      <c r="E16" s="18">
        <v>1000</v>
      </c>
      <c r="F16" s="13"/>
      <c r="G16" s="4"/>
      <c r="H16" s="4"/>
      <c r="I16" s="4"/>
      <c r="J16" s="4"/>
      <c r="K16" s="4"/>
      <c r="L16" s="4"/>
      <c r="M16" s="4"/>
    </row>
    <row r="17" spans="1:13" s="9" customFormat="1" ht="47.25" x14ac:dyDescent="0.25">
      <c r="A17" s="12">
        <f t="shared" si="1"/>
        <v>12</v>
      </c>
      <c r="B17" s="17" t="s">
        <v>41</v>
      </c>
      <c r="C17" s="17" t="s">
        <v>42</v>
      </c>
      <c r="D17" s="17" t="s">
        <v>90</v>
      </c>
      <c r="E17" s="18">
        <v>250</v>
      </c>
      <c r="F17" s="13"/>
      <c r="G17" s="4"/>
      <c r="H17" s="4"/>
      <c r="I17" s="4"/>
      <c r="J17" s="4"/>
      <c r="K17" s="4"/>
      <c r="L17" s="4"/>
      <c r="M17" s="4"/>
    </row>
    <row r="18" spans="1:13" s="9" customFormat="1" ht="31.5" x14ac:dyDescent="0.25">
      <c r="A18" s="12">
        <f t="shared" si="1"/>
        <v>13</v>
      </c>
      <c r="B18" s="20" t="s">
        <v>183</v>
      </c>
      <c r="C18" s="17" t="s">
        <v>21</v>
      </c>
      <c r="D18" s="17" t="s">
        <v>90</v>
      </c>
      <c r="E18" s="18">
        <v>140</v>
      </c>
      <c r="F18" s="13"/>
      <c r="G18" s="4"/>
      <c r="H18" s="4"/>
      <c r="I18" s="4"/>
      <c r="J18" s="4"/>
      <c r="K18" s="4"/>
      <c r="L18" s="4"/>
      <c r="M18" s="4"/>
    </row>
    <row r="19" spans="1:13" s="9" customFormat="1" ht="17.25" x14ac:dyDescent="0.25">
      <c r="A19" s="12">
        <f t="shared" si="1"/>
        <v>14</v>
      </c>
      <c r="B19" s="21" t="s">
        <v>134</v>
      </c>
      <c r="C19" s="22" t="s">
        <v>184</v>
      </c>
      <c r="D19" s="21" t="s">
        <v>89</v>
      </c>
      <c r="E19" s="18">
        <v>2500</v>
      </c>
      <c r="F19" s="13"/>
      <c r="G19" s="4"/>
      <c r="H19" s="4"/>
      <c r="I19" s="4"/>
      <c r="J19" s="4"/>
      <c r="K19" s="4"/>
      <c r="L19" s="4"/>
      <c r="M19" s="4"/>
    </row>
    <row r="20" spans="1:13" s="19" customFormat="1" ht="17.25" x14ac:dyDescent="0.25">
      <c r="A20" s="12">
        <f t="shared" si="1"/>
        <v>15</v>
      </c>
      <c r="B20" s="17" t="s">
        <v>7</v>
      </c>
      <c r="C20" s="11" t="s">
        <v>22</v>
      </c>
      <c r="D20" s="17" t="s">
        <v>90</v>
      </c>
      <c r="E20" s="18">
        <v>300</v>
      </c>
      <c r="F20" s="14"/>
      <c r="G20" s="8"/>
      <c r="H20" s="8"/>
      <c r="I20" s="8"/>
      <c r="J20" s="8"/>
      <c r="K20" s="8"/>
      <c r="L20" s="8"/>
      <c r="M20" s="8"/>
    </row>
    <row r="21" spans="1:13" s="9" customFormat="1" ht="47.25" x14ac:dyDescent="0.25">
      <c r="A21" s="12">
        <f t="shared" si="1"/>
        <v>16</v>
      </c>
      <c r="B21" s="17" t="s">
        <v>23</v>
      </c>
      <c r="C21" s="11" t="s">
        <v>24</v>
      </c>
      <c r="D21" s="17" t="s">
        <v>89</v>
      </c>
      <c r="E21" s="18">
        <v>1200</v>
      </c>
      <c r="F21" s="13"/>
      <c r="G21" s="4"/>
      <c r="H21" s="4"/>
      <c r="I21" s="4"/>
      <c r="J21" s="4"/>
      <c r="K21" s="4"/>
      <c r="L21" s="4"/>
      <c r="M21" s="4"/>
    </row>
    <row r="22" spans="1:13" s="9" customFormat="1" ht="17.25" x14ac:dyDescent="0.25">
      <c r="A22" s="12">
        <f t="shared" si="1"/>
        <v>17</v>
      </c>
      <c r="B22" s="17" t="s">
        <v>8</v>
      </c>
      <c r="C22" s="11" t="s">
        <v>25</v>
      </c>
      <c r="D22" s="17" t="s">
        <v>89</v>
      </c>
      <c r="E22" s="18">
        <v>1200</v>
      </c>
      <c r="F22" s="13"/>
      <c r="G22" s="4"/>
      <c r="H22" s="4"/>
      <c r="I22" s="4"/>
      <c r="J22" s="4"/>
      <c r="K22" s="4"/>
      <c r="L22" s="4"/>
      <c r="M22" s="4"/>
    </row>
    <row r="23" spans="1:13" s="9" customFormat="1" ht="17.25" x14ac:dyDescent="0.25">
      <c r="A23" s="12">
        <f t="shared" si="1"/>
        <v>18</v>
      </c>
      <c r="B23" s="17" t="s">
        <v>9</v>
      </c>
      <c r="C23" s="11" t="s">
        <v>26</v>
      </c>
      <c r="D23" s="17" t="s">
        <v>89</v>
      </c>
      <c r="E23" s="18">
        <v>1000</v>
      </c>
      <c r="F23" s="13"/>
      <c r="G23" s="4"/>
      <c r="H23" s="4"/>
      <c r="I23" s="4"/>
      <c r="J23" s="4"/>
      <c r="K23" s="4"/>
      <c r="L23" s="4"/>
      <c r="M23" s="4"/>
    </row>
    <row r="24" spans="1:13" s="9" customFormat="1" ht="31.5" x14ac:dyDescent="0.25">
      <c r="A24" s="12">
        <f t="shared" si="1"/>
        <v>19</v>
      </c>
      <c r="B24" s="17" t="s">
        <v>185</v>
      </c>
      <c r="C24" s="17" t="s">
        <v>186</v>
      </c>
      <c r="D24" s="17" t="s">
        <v>89</v>
      </c>
      <c r="E24" s="18">
        <v>2000</v>
      </c>
      <c r="F24" s="13"/>
      <c r="G24" s="4"/>
      <c r="H24" s="4"/>
      <c r="I24" s="4"/>
      <c r="J24" s="4"/>
      <c r="K24" s="4"/>
      <c r="L24" s="4"/>
      <c r="M24" s="4"/>
    </row>
    <row r="25" spans="1:13" s="9" customFormat="1" ht="31.5" x14ac:dyDescent="0.25">
      <c r="A25" s="12">
        <f t="shared" si="1"/>
        <v>20</v>
      </c>
      <c r="B25" s="17" t="s">
        <v>61</v>
      </c>
      <c r="C25" s="17" t="s">
        <v>27</v>
      </c>
      <c r="D25" s="17" t="s">
        <v>90</v>
      </c>
      <c r="E25" s="18">
        <v>120</v>
      </c>
      <c r="F25" s="13"/>
      <c r="G25" s="4"/>
      <c r="H25" s="4"/>
      <c r="I25" s="4"/>
      <c r="J25" s="4"/>
      <c r="K25" s="4"/>
      <c r="L25" s="4"/>
      <c r="M25" s="4"/>
    </row>
    <row r="26" spans="1:13" s="9" customFormat="1" ht="31.5" x14ac:dyDescent="0.25">
      <c r="A26" s="12">
        <f t="shared" si="1"/>
        <v>21</v>
      </c>
      <c r="B26" s="17" t="s">
        <v>187</v>
      </c>
      <c r="C26" s="17" t="s">
        <v>144</v>
      </c>
      <c r="D26" s="17" t="s">
        <v>91</v>
      </c>
      <c r="E26" s="23">
        <v>200</v>
      </c>
      <c r="F26" s="13"/>
      <c r="G26" s="4"/>
      <c r="H26" s="4"/>
      <c r="I26" s="4"/>
      <c r="J26" s="4"/>
      <c r="K26" s="4"/>
      <c r="L26" s="4"/>
      <c r="M26" s="4"/>
    </row>
    <row r="27" spans="1:13" s="9" customFormat="1" ht="17.25" x14ac:dyDescent="0.25">
      <c r="A27" s="12">
        <f t="shared" si="1"/>
        <v>22</v>
      </c>
      <c r="B27" s="17" t="s">
        <v>46</v>
      </c>
      <c r="C27" s="11" t="s">
        <v>172</v>
      </c>
      <c r="D27" s="17" t="s">
        <v>91</v>
      </c>
      <c r="E27" s="18">
        <v>350</v>
      </c>
      <c r="F27" s="13"/>
      <c r="G27" s="4"/>
      <c r="H27" s="4"/>
      <c r="I27" s="4"/>
      <c r="J27" s="4"/>
      <c r="K27" s="4"/>
      <c r="L27" s="4"/>
      <c r="M27" s="4"/>
    </row>
    <row r="28" spans="1:13" s="9" customFormat="1" ht="17.25" x14ac:dyDescent="0.25">
      <c r="A28" s="12">
        <f t="shared" si="1"/>
        <v>23</v>
      </c>
      <c r="B28" s="17" t="s">
        <v>11</v>
      </c>
      <c r="C28" s="17" t="s">
        <v>145</v>
      </c>
      <c r="D28" s="17" t="s">
        <v>91</v>
      </c>
      <c r="E28" s="18">
        <v>60</v>
      </c>
      <c r="F28" s="13"/>
      <c r="G28" s="4"/>
      <c r="H28" s="4"/>
      <c r="I28" s="4"/>
      <c r="J28" s="4"/>
      <c r="K28" s="4"/>
      <c r="L28" s="4"/>
      <c r="M28" s="4"/>
    </row>
    <row r="29" spans="1:13" s="9" customFormat="1" ht="17.25" x14ac:dyDescent="0.25">
      <c r="A29" s="12">
        <f t="shared" si="1"/>
        <v>24</v>
      </c>
      <c r="B29" s="17" t="s">
        <v>12</v>
      </c>
      <c r="C29" s="17" t="s">
        <v>146</v>
      </c>
      <c r="D29" s="17" t="s">
        <v>91</v>
      </c>
      <c r="E29" s="18">
        <v>60</v>
      </c>
      <c r="F29" s="13"/>
      <c r="G29" s="4"/>
      <c r="H29" s="4"/>
      <c r="I29" s="4"/>
      <c r="J29" s="4"/>
      <c r="K29" s="4"/>
      <c r="L29" s="4"/>
      <c r="M29" s="4"/>
    </row>
    <row r="30" spans="1:13" s="9" customFormat="1" ht="31.5" x14ac:dyDescent="0.25">
      <c r="A30" s="12">
        <f t="shared" si="1"/>
        <v>25</v>
      </c>
      <c r="B30" s="17" t="s">
        <v>36</v>
      </c>
      <c r="C30" s="17" t="s">
        <v>147</v>
      </c>
      <c r="D30" s="17" t="s">
        <v>91</v>
      </c>
      <c r="E30" s="18">
        <v>220</v>
      </c>
      <c r="F30" s="13"/>
      <c r="G30" s="4"/>
      <c r="H30" s="4"/>
      <c r="I30" s="4"/>
      <c r="J30" s="4"/>
      <c r="K30" s="4"/>
      <c r="L30" s="4"/>
      <c r="M30" s="4"/>
    </row>
    <row r="31" spans="1:13" s="9" customFormat="1" ht="31.5" x14ac:dyDescent="0.25">
      <c r="A31" s="12">
        <f t="shared" si="1"/>
        <v>26</v>
      </c>
      <c r="B31" s="17" t="s">
        <v>92</v>
      </c>
      <c r="C31" s="17" t="s">
        <v>32</v>
      </c>
      <c r="D31" s="17" t="s">
        <v>89</v>
      </c>
      <c r="E31" s="18">
        <v>500</v>
      </c>
      <c r="F31" s="13"/>
      <c r="G31" s="4"/>
      <c r="H31" s="4"/>
      <c r="I31" s="4"/>
      <c r="J31" s="4"/>
      <c r="K31" s="4"/>
      <c r="L31" s="4"/>
      <c r="M31" s="4"/>
    </row>
    <row r="32" spans="1:13" s="9" customFormat="1" ht="31.5" x14ac:dyDescent="0.25">
      <c r="A32" s="12">
        <f t="shared" si="1"/>
        <v>27</v>
      </c>
      <c r="B32" s="17" t="s">
        <v>13</v>
      </c>
      <c r="C32" s="10" t="s">
        <v>33</v>
      </c>
      <c r="D32" s="17" t="s">
        <v>89</v>
      </c>
      <c r="E32" s="18">
        <v>500</v>
      </c>
      <c r="F32" s="13"/>
      <c r="G32" s="4"/>
      <c r="H32" s="4"/>
      <c r="I32" s="4"/>
      <c r="J32" s="4"/>
      <c r="K32" s="4"/>
      <c r="L32" s="4"/>
      <c r="M32" s="4"/>
    </row>
    <row r="33" spans="1:13" s="9" customFormat="1" ht="31.5" x14ac:dyDescent="0.25">
      <c r="A33" s="12">
        <f t="shared" si="1"/>
        <v>28</v>
      </c>
      <c r="B33" s="17" t="s">
        <v>34</v>
      </c>
      <c r="C33" s="10" t="s">
        <v>35</v>
      </c>
      <c r="D33" s="17" t="s">
        <v>89</v>
      </c>
      <c r="E33" s="18">
        <v>600</v>
      </c>
      <c r="F33" s="13"/>
      <c r="G33" s="4"/>
      <c r="H33" s="4"/>
      <c r="I33" s="4"/>
      <c r="J33" s="4"/>
      <c r="K33" s="4"/>
      <c r="L33" s="4"/>
      <c r="M33" s="4"/>
    </row>
    <row r="34" spans="1:13" s="9" customFormat="1" ht="17.25" x14ac:dyDescent="0.25">
      <c r="A34" s="12">
        <f t="shared" si="1"/>
        <v>29</v>
      </c>
      <c r="B34" s="17" t="s">
        <v>93</v>
      </c>
      <c r="C34" s="11" t="s">
        <v>170</v>
      </c>
      <c r="D34" s="17" t="s">
        <v>90</v>
      </c>
      <c r="E34" s="18">
        <v>200</v>
      </c>
      <c r="F34" s="13"/>
      <c r="G34" s="4"/>
      <c r="H34" s="4"/>
      <c r="I34" s="4"/>
      <c r="J34" s="4"/>
      <c r="K34" s="4"/>
      <c r="L34" s="4"/>
      <c r="M34" s="4"/>
    </row>
    <row r="35" spans="1:13" s="9" customFormat="1" ht="31.5" x14ac:dyDescent="0.25">
      <c r="A35" s="12">
        <f t="shared" si="1"/>
        <v>30</v>
      </c>
      <c r="B35" s="17" t="s">
        <v>31</v>
      </c>
      <c r="C35" s="17" t="s">
        <v>39</v>
      </c>
      <c r="D35" s="17" t="s">
        <v>90</v>
      </c>
      <c r="E35" s="18">
        <v>60</v>
      </c>
      <c r="F35" s="13"/>
      <c r="G35" s="4"/>
      <c r="H35" s="4"/>
      <c r="I35" s="4"/>
      <c r="J35" s="4"/>
      <c r="K35" s="4"/>
      <c r="L35" s="4"/>
      <c r="M35" s="4"/>
    </row>
    <row r="36" spans="1:13" s="9" customFormat="1" ht="17.25" x14ac:dyDescent="0.25">
      <c r="A36" s="12">
        <f t="shared" si="1"/>
        <v>31</v>
      </c>
      <c r="B36" s="17" t="s">
        <v>85</v>
      </c>
      <c r="C36" s="11" t="s">
        <v>86</v>
      </c>
      <c r="D36" s="17" t="s">
        <v>89</v>
      </c>
      <c r="E36" s="18">
        <v>2000</v>
      </c>
      <c r="F36" s="13"/>
      <c r="G36" s="4"/>
      <c r="H36" s="4"/>
      <c r="I36" s="4"/>
      <c r="J36" s="4"/>
      <c r="K36" s="4"/>
      <c r="L36" s="4"/>
      <c r="M36" s="4"/>
    </row>
    <row r="37" spans="1:13" s="9" customFormat="1" ht="31.5" x14ac:dyDescent="0.25">
      <c r="A37" s="12">
        <f t="shared" si="1"/>
        <v>32</v>
      </c>
      <c r="B37" s="17" t="s">
        <v>139</v>
      </c>
      <c r="C37" s="17" t="s">
        <v>156</v>
      </c>
      <c r="D37" s="17" t="s">
        <v>91</v>
      </c>
      <c r="E37" s="18">
        <v>200</v>
      </c>
      <c r="F37" s="13"/>
      <c r="G37" s="4"/>
      <c r="H37" s="4"/>
      <c r="I37" s="4"/>
      <c r="J37" s="4"/>
      <c r="K37" s="4"/>
      <c r="L37" s="4"/>
      <c r="M37" s="4"/>
    </row>
    <row r="38" spans="1:13" s="9" customFormat="1" ht="47.25" x14ac:dyDescent="0.25">
      <c r="A38" s="12">
        <f t="shared" si="1"/>
        <v>33</v>
      </c>
      <c r="B38" s="17" t="s">
        <v>140</v>
      </c>
      <c r="C38" s="17" t="s">
        <v>156</v>
      </c>
      <c r="D38" s="17" t="s">
        <v>90</v>
      </c>
      <c r="E38" s="18">
        <v>200</v>
      </c>
      <c r="F38" s="13"/>
      <c r="G38" s="4"/>
      <c r="H38" s="4"/>
      <c r="I38" s="4"/>
      <c r="J38" s="4"/>
      <c r="K38" s="4"/>
      <c r="L38" s="4"/>
      <c r="M38" s="4"/>
    </row>
    <row r="39" spans="1:13" s="9" customFormat="1" ht="47.25" x14ac:dyDescent="0.25">
      <c r="A39" s="12">
        <f t="shared" si="1"/>
        <v>34</v>
      </c>
      <c r="B39" s="17" t="s">
        <v>43</v>
      </c>
      <c r="C39" s="17" t="s">
        <v>45</v>
      </c>
      <c r="D39" s="17" t="s">
        <v>90</v>
      </c>
      <c r="E39" s="18">
        <v>20</v>
      </c>
      <c r="F39" s="13"/>
      <c r="G39" s="4"/>
      <c r="H39" s="4"/>
      <c r="I39" s="4"/>
      <c r="J39" s="4"/>
      <c r="K39" s="4"/>
      <c r="L39" s="4"/>
      <c r="M39" s="4"/>
    </row>
    <row r="40" spans="1:13" s="9" customFormat="1" ht="17.25" x14ac:dyDescent="0.25">
      <c r="A40" s="12">
        <f t="shared" si="1"/>
        <v>35</v>
      </c>
      <c r="B40" s="17" t="s">
        <v>44</v>
      </c>
      <c r="C40" s="17" t="s">
        <v>157</v>
      </c>
      <c r="D40" s="17" t="s">
        <v>89</v>
      </c>
      <c r="E40" s="18">
        <v>200</v>
      </c>
      <c r="F40" s="13"/>
      <c r="G40" s="4"/>
      <c r="H40" s="4"/>
      <c r="I40" s="4"/>
      <c r="J40" s="4"/>
      <c r="K40" s="4"/>
      <c r="L40" s="4"/>
      <c r="M40" s="4"/>
    </row>
    <row r="41" spans="1:13" s="9" customFormat="1" ht="31.5" x14ac:dyDescent="0.25">
      <c r="A41" s="12">
        <f t="shared" si="1"/>
        <v>36</v>
      </c>
      <c r="B41" s="17" t="s">
        <v>138</v>
      </c>
      <c r="C41" s="11" t="s">
        <v>133</v>
      </c>
      <c r="D41" s="17" t="s">
        <v>90</v>
      </c>
      <c r="E41" s="23">
        <v>200</v>
      </c>
      <c r="F41" s="13"/>
      <c r="G41" s="4"/>
      <c r="H41" s="4"/>
      <c r="I41" s="4"/>
      <c r="J41" s="4"/>
      <c r="K41" s="4"/>
      <c r="L41" s="4"/>
      <c r="M41" s="4"/>
    </row>
    <row r="42" spans="1:13" s="9" customFormat="1" ht="17.25" x14ac:dyDescent="0.25">
      <c r="A42" s="12">
        <f t="shared" si="1"/>
        <v>37</v>
      </c>
      <c r="B42" s="17" t="s">
        <v>88</v>
      </c>
      <c r="C42" s="17" t="s">
        <v>171</v>
      </c>
      <c r="D42" s="17" t="s">
        <v>90</v>
      </c>
      <c r="E42" s="18">
        <v>150</v>
      </c>
      <c r="F42" s="13"/>
      <c r="G42" s="4"/>
      <c r="H42" s="4"/>
      <c r="I42" s="4"/>
      <c r="J42" s="4"/>
      <c r="K42" s="4"/>
      <c r="L42" s="4"/>
      <c r="M42" s="4"/>
    </row>
    <row r="43" spans="1:13" s="9" customFormat="1" ht="31.5" x14ac:dyDescent="0.25">
      <c r="A43" s="12">
        <f t="shared" si="1"/>
        <v>38</v>
      </c>
      <c r="B43" s="17" t="s">
        <v>47</v>
      </c>
      <c r="C43" s="17" t="s">
        <v>49</v>
      </c>
      <c r="D43" s="17" t="s">
        <v>94</v>
      </c>
      <c r="E43" s="18">
        <v>200</v>
      </c>
      <c r="F43" s="13"/>
      <c r="G43" s="4"/>
      <c r="H43" s="4"/>
      <c r="I43" s="4"/>
      <c r="J43" s="4"/>
      <c r="K43" s="4"/>
      <c r="L43" s="4"/>
      <c r="M43" s="4"/>
    </row>
    <row r="44" spans="1:13" s="9" customFormat="1" ht="31.5" x14ac:dyDescent="0.25">
      <c r="A44" s="12">
        <f t="shared" si="1"/>
        <v>39</v>
      </c>
      <c r="B44" s="17" t="s">
        <v>48</v>
      </c>
      <c r="C44" s="17" t="s">
        <v>49</v>
      </c>
      <c r="D44" s="17" t="s">
        <v>94</v>
      </c>
      <c r="E44" s="18">
        <v>200</v>
      </c>
      <c r="F44" s="13"/>
      <c r="G44" s="4"/>
      <c r="H44" s="4"/>
      <c r="I44" s="4"/>
      <c r="J44" s="4"/>
      <c r="K44" s="4"/>
      <c r="L44" s="4"/>
      <c r="M44" s="4"/>
    </row>
    <row r="45" spans="1:13" s="9" customFormat="1" ht="31.5" x14ac:dyDescent="0.25">
      <c r="A45" s="12">
        <f t="shared" si="1"/>
        <v>40</v>
      </c>
      <c r="B45" s="17" t="s">
        <v>188</v>
      </c>
      <c r="C45" s="17" t="s">
        <v>49</v>
      </c>
      <c r="D45" s="17" t="s">
        <v>94</v>
      </c>
      <c r="E45" s="18">
        <v>200</v>
      </c>
      <c r="F45" s="13"/>
      <c r="G45" s="4"/>
      <c r="H45" s="4"/>
      <c r="I45" s="4"/>
      <c r="J45" s="4"/>
      <c r="K45" s="4"/>
      <c r="L45" s="4"/>
      <c r="M45" s="4"/>
    </row>
    <row r="46" spans="1:13" s="9" customFormat="1" ht="31.5" x14ac:dyDescent="0.25">
      <c r="A46" s="12">
        <f t="shared" si="1"/>
        <v>41</v>
      </c>
      <c r="B46" s="17" t="s">
        <v>189</v>
      </c>
      <c r="C46" s="17" t="s">
        <v>49</v>
      </c>
      <c r="D46" s="17" t="s">
        <v>94</v>
      </c>
      <c r="E46" s="18">
        <v>200</v>
      </c>
      <c r="F46" s="13"/>
      <c r="G46" s="4"/>
      <c r="H46" s="4"/>
      <c r="I46" s="4"/>
      <c r="J46" s="4"/>
      <c r="K46" s="4"/>
      <c r="L46" s="4"/>
      <c r="M46" s="4"/>
    </row>
    <row r="47" spans="1:13" s="9" customFormat="1" ht="17.25" x14ac:dyDescent="0.25">
      <c r="A47" s="12">
        <f t="shared" si="1"/>
        <v>42</v>
      </c>
      <c r="B47" s="17" t="s">
        <v>50</v>
      </c>
      <c r="C47" s="17" t="s">
        <v>67</v>
      </c>
      <c r="D47" s="17" t="s">
        <v>96</v>
      </c>
      <c r="E47" s="18">
        <v>200</v>
      </c>
      <c r="F47" s="13"/>
      <c r="G47" s="4"/>
      <c r="H47" s="4"/>
      <c r="I47" s="4"/>
      <c r="J47" s="4"/>
      <c r="K47" s="4"/>
      <c r="L47" s="4"/>
      <c r="M47" s="4"/>
    </row>
    <row r="48" spans="1:13" s="9" customFormat="1" ht="17.25" x14ac:dyDescent="0.25">
      <c r="A48" s="12">
        <f t="shared" si="1"/>
        <v>43</v>
      </c>
      <c r="B48" s="17" t="s">
        <v>51</v>
      </c>
      <c r="C48" s="17" t="s">
        <v>68</v>
      </c>
      <c r="D48" s="17" t="s">
        <v>96</v>
      </c>
      <c r="E48" s="18">
        <v>100</v>
      </c>
      <c r="F48" s="13"/>
      <c r="G48" s="4"/>
      <c r="H48" s="4"/>
      <c r="I48" s="4"/>
      <c r="J48" s="4"/>
      <c r="K48" s="4"/>
      <c r="L48" s="4"/>
      <c r="M48" s="4"/>
    </row>
    <row r="49" spans="1:13" s="9" customFormat="1" ht="17.25" x14ac:dyDescent="0.25">
      <c r="A49" s="12">
        <f t="shared" si="1"/>
        <v>44</v>
      </c>
      <c r="B49" s="17" t="s">
        <v>52</v>
      </c>
      <c r="C49" s="17" t="s">
        <v>69</v>
      </c>
      <c r="D49" s="17" t="s">
        <v>95</v>
      </c>
      <c r="E49" s="18">
        <v>150</v>
      </c>
      <c r="F49" s="13"/>
      <c r="G49" s="4"/>
      <c r="H49" s="4"/>
      <c r="I49" s="4"/>
      <c r="J49" s="4"/>
      <c r="K49" s="4"/>
      <c r="L49" s="4"/>
      <c r="M49" s="4"/>
    </row>
    <row r="50" spans="1:13" s="9" customFormat="1" ht="17.25" x14ac:dyDescent="0.25">
      <c r="A50" s="12">
        <f t="shared" si="1"/>
        <v>45</v>
      </c>
      <c r="B50" s="17" t="s">
        <v>53</v>
      </c>
      <c r="C50" s="17" t="s">
        <v>25</v>
      </c>
      <c r="D50" s="17" t="s">
        <v>96</v>
      </c>
      <c r="E50" s="18">
        <v>60</v>
      </c>
      <c r="F50" s="13"/>
      <c r="G50" s="4"/>
      <c r="H50" s="4"/>
      <c r="I50" s="4"/>
      <c r="J50" s="4"/>
      <c r="K50" s="4"/>
      <c r="L50" s="4"/>
      <c r="M50" s="4"/>
    </row>
    <row r="51" spans="1:13" s="9" customFormat="1" ht="31.5" x14ac:dyDescent="0.25">
      <c r="A51" s="12">
        <f t="shared" si="1"/>
        <v>46</v>
      </c>
      <c r="B51" s="17" t="s">
        <v>190</v>
      </c>
      <c r="C51" s="17" t="s">
        <v>191</v>
      </c>
      <c r="D51" s="17" t="s">
        <v>90</v>
      </c>
      <c r="E51" s="18">
        <v>100</v>
      </c>
      <c r="F51" s="13"/>
      <c r="G51" s="4"/>
      <c r="H51" s="4"/>
      <c r="I51" s="4"/>
      <c r="J51" s="4"/>
      <c r="K51" s="4"/>
      <c r="L51" s="4"/>
      <c r="M51" s="4"/>
    </row>
    <row r="52" spans="1:13" s="9" customFormat="1" ht="17.25" x14ac:dyDescent="0.25">
      <c r="A52" s="12">
        <f t="shared" si="1"/>
        <v>47</v>
      </c>
      <c r="B52" s="17" t="s">
        <v>54</v>
      </c>
      <c r="C52" s="17" t="s">
        <v>70</v>
      </c>
      <c r="D52" s="17" t="s">
        <v>96</v>
      </c>
      <c r="E52" s="18">
        <v>50</v>
      </c>
      <c r="F52" s="13"/>
      <c r="G52" s="4"/>
      <c r="H52" s="4"/>
      <c r="I52" s="4"/>
      <c r="J52" s="4"/>
      <c r="K52" s="4"/>
      <c r="L52" s="4"/>
      <c r="M52" s="4"/>
    </row>
    <row r="53" spans="1:13" s="9" customFormat="1" ht="47.25" x14ac:dyDescent="0.25">
      <c r="A53" s="12">
        <f t="shared" si="1"/>
        <v>48</v>
      </c>
      <c r="B53" s="17" t="s">
        <v>116</v>
      </c>
      <c r="C53" s="11" t="s">
        <v>167</v>
      </c>
      <c r="D53" s="17" t="s">
        <v>90</v>
      </c>
      <c r="E53" s="18">
        <v>30</v>
      </c>
      <c r="F53" s="13"/>
      <c r="G53" s="4"/>
      <c r="H53" s="4"/>
      <c r="I53" s="4"/>
      <c r="J53" s="4"/>
      <c r="K53" s="4"/>
      <c r="L53" s="4"/>
      <c r="M53" s="4"/>
    </row>
    <row r="54" spans="1:13" s="9" customFormat="1" ht="17.25" x14ac:dyDescent="0.25">
      <c r="A54" s="12">
        <f t="shared" si="1"/>
        <v>49</v>
      </c>
      <c r="B54" s="17" t="s">
        <v>117</v>
      </c>
      <c r="C54" s="11" t="s">
        <v>168</v>
      </c>
      <c r="D54" s="17" t="s">
        <v>90</v>
      </c>
      <c r="E54" s="18">
        <v>50</v>
      </c>
      <c r="F54" s="13"/>
      <c r="G54" s="4"/>
      <c r="H54" s="4"/>
      <c r="I54" s="4"/>
      <c r="J54" s="4"/>
      <c r="K54" s="4"/>
      <c r="L54" s="4"/>
      <c r="M54" s="4"/>
    </row>
    <row r="55" spans="1:13" s="19" customFormat="1" ht="31.5" x14ac:dyDescent="0.25">
      <c r="A55" s="12">
        <f t="shared" si="1"/>
        <v>50</v>
      </c>
      <c r="B55" s="17" t="s">
        <v>135</v>
      </c>
      <c r="C55" s="11" t="s">
        <v>169</v>
      </c>
      <c r="D55" s="17" t="s">
        <v>90</v>
      </c>
      <c r="E55" s="18">
        <v>50</v>
      </c>
      <c r="F55" s="14"/>
      <c r="G55" s="8"/>
      <c r="H55" s="8"/>
      <c r="I55" s="8"/>
      <c r="J55" s="8"/>
      <c r="K55" s="8"/>
      <c r="L55" s="8"/>
      <c r="M55" s="8"/>
    </row>
    <row r="56" spans="1:13" s="9" customFormat="1" ht="17.25" x14ac:dyDescent="0.25">
      <c r="A56" s="12">
        <f t="shared" si="1"/>
        <v>51</v>
      </c>
      <c r="B56" s="17" t="s">
        <v>58</v>
      </c>
      <c r="C56" s="11" t="s">
        <v>71</v>
      </c>
      <c r="D56" s="17" t="s">
        <v>96</v>
      </c>
      <c r="E56" s="18">
        <v>40</v>
      </c>
      <c r="F56" s="13"/>
      <c r="G56" s="4"/>
      <c r="H56" s="4"/>
      <c r="I56" s="4"/>
      <c r="J56" s="4"/>
      <c r="K56" s="4"/>
      <c r="L56" s="4"/>
      <c r="M56" s="4"/>
    </row>
    <row r="57" spans="1:13" s="9" customFormat="1" ht="31.5" x14ac:dyDescent="0.25">
      <c r="A57" s="12">
        <f t="shared" si="1"/>
        <v>52</v>
      </c>
      <c r="B57" s="17" t="s">
        <v>55</v>
      </c>
      <c r="C57" s="17" t="s">
        <v>56</v>
      </c>
      <c r="D57" s="17" t="s">
        <v>94</v>
      </c>
      <c r="E57" s="18">
        <v>200</v>
      </c>
      <c r="F57" s="13"/>
      <c r="G57" s="4"/>
      <c r="H57" s="4"/>
      <c r="I57" s="4"/>
      <c r="J57" s="4"/>
      <c r="K57" s="4"/>
      <c r="L57" s="4"/>
      <c r="M57" s="4"/>
    </row>
    <row r="58" spans="1:13" s="9" customFormat="1" ht="17.25" x14ac:dyDescent="0.25">
      <c r="A58" s="12">
        <f t="shared" si="1"/>
        <v>53</v>
      </c>
      <c r="B58" s="17" t="s">
        <v>72</v>
      </c>
      <c r="C58" s="17" t="s">
        <v>73</v>
      </c>
      <c r="D58" s="17" t="s">
        <v>97</v>
      </c>
      <c r="E58" s="18">
        <v>70</v>
      </c>
      <c r="F58" s="13"/>
      <c r="G58" s="4"/>
      <c r="H58" s="4"/>
      <c r="I58" s="4"/>
      <c r="J58" s="4"/>
      <c r="K58" s="4"/>
      <c r="L58" s="4"/>
      <c r="M58" s="4"/>
    </row>
    <row r="59" spans="1:13" s="9" customFormat="1" ht="17.25" x14ac:dyDescent="0.25">
      <c r="A59" s="12">
        <f t="shared" si="1"/>
        <v>54</v>
      </c>
      <c r="B59" s="17" t="s">
        <v>192</v>
      </c>
      <c r="C59" s="17" t="s">
        <v>74</v>
      </c>
      <c r="D59" s="17" t="s">
        <v>97</v>
      </c>
      <c r="E59" s="18">
        <v>70</v>
      </c>
      <c r="F59" s="13"/>
      <c r="G59" s="4"/>
      <c r="H59" s="4"/>
      <c r="I59" s="4"/>
      <c r="J59" s="4"/>
      <c r="K59" s="4"/>
      <c r="L59" s="4"/>
      <c r="M59" s="4"/>
    </row>
    <row r="60" spans="1:13" s="9" customFormat="1" ht="17.25" x14ac:dyDescent="0.25">
      <c r="A60" s="12">
        <f t="shared" si="1"/>
        <v>55</v>
      </c>
      <c r="B60" s="17" t="s">
        <v>66</v>
      </c>
      <c r="C60" s="11" t="s">
        <v>65</v>
      </c>
      <c r="D60" s="17" t="s">
        <v>89</v>
      </c>
      <c r="E60" s="18">
        <v>400</v>
      </c>
      <c r="F60" s="13"/>
      <c r="G60" s="4"/>
      <c r="H60" s="4"/>
      <c r="I60" s="4"/>
      <c r="J60" s="4"/>
      <c r="K60" s="4"/>
      <c r="L60" s="4"/>
      <c r="M60" s="4"/>
    </row>
    <row r="61" spans="1:13" s="9" customFormat="1" ht="17.25" x14ac:dyDescent="0.25">
      <c r="A61" s="12">
        <f t="shared" si="1"/>
        <v>56</v>
      </c>
      <c r="B61" s="17" t="s">
        <v>57</v>
      </c>
      <c r="C61" s="17" t="s">
        <v>76</v>
      </c>
      <c r="D61" s="17" t="s">
        <v>89</v>
      </c>
      <c r="E61" s="18">
        <v>350</v>
      </c>
      <c r="F61" s="13"/>
      <c r="G61" s="4"/>
      <c r="H61" s="4"/>
      <c r="I61" s="4"/>
      <c r="J61" s="4"/>
      <c r="K61" s="4"/>
      <c r="L61" s="4"/>
      <c r="M61" s="4"/>
    </row>
    <row r="62" spans="1:13" s="9" customFormat="1" ht="17.25" x14ac:dyDescent="0.25">
      <c r="A62" s="12">
        <f t="shared" si="1"/>
        <v>57</v>
      </c>
      <c r="B62" s="17" t="s">
        <v>77</v>
      </c>
      <c r="C62" s="17" t="s">
        <v>78</v>
      </c>
      <c r="D62" s="17" t="s">
        <v>97</v>
      </c>
      <c r="E62" s="18">
        <v>1000</v>
      </c>
      <c r="F62" s="13"/>
      <c r="G62" s="4"/>
      <c r="H62" s="4"/>
      <c r="I62" s="4"/>
      <c r="J62" s="4"/>
      <c r="K62" s="4"/>
      <c r="L62" s="4"/>
      <c r="M62" s="4"/>
    </row>
    <row r="63" spans="1:13" s="9" customFormat="1" ht="31.5" x14ac:dyDescent="0.25">
      <c r="A63" s="12">
        <f t="shared" si="1"/>
        <v>58</v>
      </c>
      <c r="B63" s="17" t="s">
        <v>118</v>
      </c>
      <c r="C63" s="17" t="s">
        <v>79</v>
      </c>
      <c r="D63" s="17" t="s">
        <v>97</v>
      </c>
      <c r="E63" s="18">
        <v>2000</v>
      </c>
      <c r="F63" s="13"/>
      <c r="G63" s="4"/>
      <c r="H63" s="4"/>
      <c r="I63" s="4"/>
      <c r="J63" s="4"/>
      <c r="K63" s="4"/>
      <c r="L63" s="4"/>
      <c r="M63" s="4"/>
    </row>
    <row r="64" spans="1:13" s="9" customFormat="1" ht="17.25" x14ac:dyDescent="0.25">
      <c r="A64" s="12">
        <f t="shared" si="1"/>
        <v>59</v>
      </c>
      <c r="B64" s="17" t="s">
        <v>62</v>
      </c>
      <c r="C64" s="17" t="s">
        <v>80</v>
      </c>
      <c r="D64" s="17" t="s">
        <v>97</v>
      </c>
      <c r="E64" s="18">
        <v>150</v>
      </c>
      <c r="F64" s="13"/>
      <c r="G64" s="4"/>
      <c r="H64" s="4"/>
      <c r="I64" s="4"/>
      <c r="J64" s="4"/>
      <c r="K64" s="4"/>
      <c r="L64" s="4"/>
      <c r="M64" s="4"/>
    </row>
    <row r="65" spans="1:13" s="9" customFormat="1" ht="17.25" x14ac:dyDescent="0.25">
      <c r="A65" s="12">
        <f t="shared" si="1"/>
        <v>60</v>
      </c>
      <c r="B65" s="17" t="s">
        <v>63</v>
      </c>
      <c r="C65" s="17" t="s">
        <v>80</v>
      </c>
      <c r="D65" s="17" t="s">
        <v>97</v>
      </c>
      <c r="E65" s="18">
        <v>150</v>
      </c>
      <c r="F65" s="13"/>
      <c r="G65" s="4"/>
      <c r="H65" s="4"/>
      <c r="I65" s="4"/>
      <c r="J65" s="4"/>
      <c r="K65" s="4"/>
      <c r="L65" s="4"/>
      <c r="M65" s="4"/>
    </row>
    <row r="66" spans="1:13" s="9" customFormat="1" ht="17.25" x14ac:dyDescent="0.25">
      <c r="A66" s="12">
        <f t="shared" si="1"/>
        <v>61</v>
      </c>
      <c r="B66" s="17" t="s">
        <v>64</v>
      </c>
      <c r="C66" s="17" t="s">
        <v>80</v>
      </c>
      <c r="D66" s="17" t="s">
        <v>97</v>
      </c>
      <c r="E66" s="18">
        <v>150</v>
      </c>
      <c r="F66" s="13"/>
      <c r="G66" s="4"/>
      <c r="H66" s="4"/>
      <c r="I66" s="4"/>
      <c r="J66" s="4"/>
      <c r="K66" s="4"/>
      <c r="L66" s="4"/>
      <c r="M66" s="4"/>
    </row>
    <row r="67" spans="1:13" s="9" customFormat="1" ht="47.25" x14ac:dyDescent="0.25">
      <c r="A67" s="12">
        <f t="shared" si="1"/>
        <v>62</v>
      </c>
      <c r="B67" s="24" t="s">
        <v>100</v>
      </c>
      <c r="C67" s="17" t="s">
        <v>98</v>
      </c>
      <c r="D67" s="17" t="s">
        <v>99</v>
      </c>
      <c r="E67" s="18">
        <v>800</v>
      </c>
      <c r="F67" s="13"/>
      <c r="G67" s="4"/>
      <c r="H67" s="4"/>
      <c r="I67" s="4"/>
      <c r="J67" s="4"/>
      <c r="K67" s="4"/>
      <c r="L67" s="4"/>
      <c r="M67" s="4"/>
    </row>
    <row r="68" spans="1:13" s="9" customFormat="1" ht="31.5" x14ac:dyDescent="0.25">
      <c r="A68" s="12">
        <f t="shared" si="1"/>
        <v>63</v>
      </c>
      <c r="B68" s="21" t="s">
        <v>193</v>
      </c>
      <c r="C68" s="17" t="s">
        <v>81</v>
      </c>
      <c r="D68" s="17" t="s">
        <v>101</v>
      </c>
      <c r="E68" s="18">
        <v>150</v>
      </c>
      <c r="F68" s="13"/>
      <c r="G68" s="4"/>
      <c r="H68" s="4"/>
      <c r="I68" s="4"/>
      <c r="J68" s="4"/>
      <c r="K68" s="4"/>
      <c r="L68" s="4"/>
      <c r="M68" s="4"/>
    </row>
    <row r="69" spans="1:13" s="9" customFormat="1" ht="31.5" x14ac:dyDescent="0.25">
      <c r="A69" s="12">
        <f t="shared" si="1"/>
        <v>64</v>
      </c>
      <c r="B69" s="21" t="s">
        <v>194</v>
      </c>
      <c r="C69" s="17" t="s">
        <v>81</v>
      </c>
      <c r="D69" s="17" t="s">
        <v>101</v>
      </c>
      <c r="E69" s="18">
        <v>50</v>
      </c>
      <c r="F69" s="13"/>
      <c r="G69" s="4"/>
      <c r="H69" s="4"/>
      <c r="I69" s="4"/>
      <c r="J69" s="4"/>
      <c r="K69" s="4"/>
      <c r="L69" s="4"/>
      <c r="M69" s="4"/>
    </row>
    <row r="70" spans="1:13" s="9" customFormat="1" ht="31.5" x14ac:dyDescent="0.25">
      <c r="A70" s="12">
        <f t="shared" si="1"/>
        <v>65</v>
      </c>
      <c r="B70" s="21" t="s">
        <v>195</v>
      </c>
      <c r="C70" s="17" t="s">
        <v>81</v>
      </c>
      <c r="D70" s="17" t="s">
        <v>101</v>
      </c>
      <c r="E70" s="18">
        <v>150</v>
      </c>
      <c r="F70" s="13"/>
      <c r="G70" s="4"/>
      <c r="H70" s="4"/>
      <c r="I70" s="4"/>
      <c r="J70" s="4"/>
      <c r="K70" s="4"/>
      <c r="L70" s="4"/>
      <c r="M70" s="4"/>
    </row>
    <row r="71" spans="1:13" s="9" customFormat="1" ht="31.5" x14ac:dyDescent="0.25">
      <c r="A71" s="12">
        <f t="shared" si="1"/>
        <v>66</v>
      </c>
      <c r="B71" s="17" t="s">
        <v>196</v>
      </c>
      <c r="C71" s="17" t="s">
        <v>81</v>
      </c>
      <c r="D71" s="17" t="s">
        <v>101</v>
      </c>
      <c r="E71" s="18">
        <v>100</v>
      </c>
      <c r="F71" s="13"/>
      <c r="G71" s="4"/>
      <c r="H71" s="4"/>
      <c r="I71" s="4"/>
      <c r="J71" s="4"/>
      <c r="K71" s="4"/>
      <c r="L71" s="4"/>
      <c r="M71" s="4"/>
    </row>
    <row r="72" spans="1:13" s="9" customFormat="1" ht="17.25" x14ac:dyDescent="0.25">
      <c r="A72" s="12">
        <f t="shared" si="1"/>
        <v>67</v>
      </c>
      <c r="B72" s="17" t="s">
        <v>83</v>
      </c>
      <c r="C72" s="17" t="s">
        <v>82</v>
      </c>
      <c r="D72" s="17" t="s">
        <v>97</v>
      </c>
      <c r="E72" s="18">
        <v>300</v>
      </c>
      <c r="F72" s="13"/>
      <c r="G72" s="4"/>
      <c r="H72" s="4"/>
      <c r="I72" s="4"/>
      <c r="J72" s="4"/>
      <c r="K72" s="4"/>
      <c r="L72" s="4"/>
      <c r="M72" s="4"/>
    </row>
    <row r="73" spans="1:13" s="9" customFormat="1" ht="17.25" x14ac:dyDescent="0.25">
      <c r="A73" s="12">
        <f t="shared" si="1"/>
        <v>68</v>
      </c>
      <c r="B73" s="17" t="s">
        <v>84</v>
      </c>
      <c r="C73" s="17" t="s">
        <v>82</v>
      </c>
      <c r="D73" s="17" t="s">
        <v>97</v>
      </c>
      <c r="E73" s="18">
        <v>300</v>
      </c>
      <c r="F73" s="13"/>
      <c r="G73" s="4"/>
      <c r="H73" s="4"/>
      <c r="I73" s="4"/>
      <c r="J73" s="4"/>
      <c r="K73" s="4"/>
      <c r="L73" s="4"/>
      <c r="M73" s="4"/>
    </row>
    <row r="74" spans="1:13" s="9" customFormat="1" ht="17.25" x14ac:dyDescent="0.25">
      <c r="A74" s="12">
        <f t="shared" ref="A74:A119" si="2">A73+1</f>
        <v>69</v>
      </c>
      <c r="B74" s="17" t="s">
        <v>87</v>
      </c>
      <c r="C74" s="17" t="s">
        <v>102</v>
      </c>
      <c r="D74" s="17" t="s">
        <v>97</v>
      </c>
      <c r="E74" s="18">
        <v>50</v>
      </c>
      <c r="F74" s="13"/>
      <c r="G74" s="4"/>
      <c r="H74" s="4"/>
      <c r="I74" s="4"/>
      <c r="J74" s="4"/>
      <c r="K74" s="4"/>
      <c r="L74" s="4"/>
      <c r="M74" s="4"/>
    </row>
    <row r="75" spans="1:13" s="9" customFormat="1" ht="17.25" x14ac:dyDescent="0.25">
      <c r="A75" s="12">
        <f t="shared" si="2"/>
        <v>70</v>
      </c>
      <c r="B75" s="17" t="s">
        <v>119</v>
      </c>
      <c r="C75" s="17" t="s">
        <v>149</v>
      </c>
      <c r="D75" s="17" t="s">
        <v>97</v>
      </c>
      <c r="E75" s="18">
        <v>50</v>
      </c>
      <c r="F75" s="13"/>
      <c r="G75" s="4"/>
      <c r="H75" s="4"/>
      <c r="I75" s="4"/>
      <c r="J75" s="4"/>
      <c r="K75" s="4"/>
      <c r="L75" s="4"/>
      <c r="M75" s="4"/>
    </row>
    <row r="76" spans="1:13" s="9" customFormat="1" ht="31.5" x14ac:dyDescent="0.25">
      <c r="A76" s="12">
        <f t="shared" si="2"/>
        <v>71</v>
      </c>
      <c r="B76" s="25" t="s">
        <v>121</v>
      </c>
      <c r="C76" s="25" t="s">
        <v>120</v>
      </c>
      <c r="D76" s="25" t="s">
        <v>106</v>
      </c>
      <c r="E76" s="18">
        <v>30</v>
      </c>
      <c r="F76" s="13"/>
      <c r="G76" s="4"/>
      <c r="H76" s="4"/>
      <c r="I76" s="4"/>
      <c r="J76" s="4"/>
      <c r="K76" s="4"/>
      <c r="L76" s="4"/>
      <c r="M76" s="4"/>
    </row>
    <row r="77" spans="1:13" s="9" customFormat="1" ht="17.25" x14ac:dyDescent="0.25">
      <c r="A77" s="12">
        <f t="shared" si="2"/>
        <v>72</v>
      </c>
      <c r="B77" s="25" t="s">
        <v>107</v>
      </c>
      <c r="C77" s="25" t="s">
        <v>111</v>
      </c>
      <c r="D77" s="25" t="s">
        <v>95</v>
      </c>
      <c r="E77" s="18">
        <v>100</v>
      </c>
      <c r="F77" s="13"/>
      <c r="G77" s="4"/>
      <c r="H77" s="4"/>
      <c r="I77" s="4"/>
      <c r="J77" s="4"/>
      <c r="K77" s="4"/>
      <c r="L77" s="4"/>
      <c r="M77" s="4"/>
    </row>
    <row r="78" spans="1:13" s="9" customFormat="1" ht="17.25" x14ac:dyDescent="0.25">
      <c r="A78" s="12">
        <f t="shared" si="2"/>
        <v>73</v>
      </c>
      <c r="B78" s="25" t="s">
        <v>112</v>
      </c>
      <c r="C78" s="25" t="s">
        <v>113</v>
      </c>
      <c r="D78" s="25" t="s">
        <v>89</v>
      </c>
      <c r="E78" s="18">
        <v>200</v>
      </c>
      <c r="F78" s="13"/>
      <c r="G78" s="4"/>
      <c r="H78" s="4"/>
      <c r="I78" s="4"/>
      <c r="J78" s="4"/>
      <c r="K78" s="4"/>
      <c r="L78" s="4"/>
      <c r="M78" s="4"/>
    </row>
    <row r="79" spans="1:13" s="9" customFormat="1" ht="17.25" x14ac:dyDescent="0.25">
      <c r="A79" s="12">
        <f t="shared" si="2"/>
        <v>74</v>
      </c>
      <c r="B79" s="25" t="s">
        <v>109</v>
      </c>
      <c r="C79" s="25" t="s">
        <v>75</v>
      </c>
      <c r="D79" s="25" t="s">
        <v>97</v>
      </c>
      <c r="E79" s="18">
        <v>60</v>
      </c>
      <c r="F79" s="13"/>
      <c r="G79" s="4"/>
      <c r="H79" s="4"/>
      <c r="I79" s="4"/>
      <c r="J79" s="4"/>
      <c r="K79" s="4"/>
      <c r="L79" s="4"/>
      <c r="M79" s="4"/>
    </row>
    <row r="80" spans="1:13" s="9" customFormat="1" ht="17.25" x14ac:dyDescent="0.25">
      <c r="A80" s="12">
        <f t="shared" si="2"/>
        <v>75</v>
      </c>
      <c r="B80" s="25" t="s">
        <v>110</v>
      </c>
      <c r="C80" s="25" t="s">
        <v>75</v>
      </c>
      <c r="D80" s="25" t="s">
        <v>97</v>
      </c>
      <c r="E80" s="18">
        <v>60</v>
      </c>
      <c r="F80" s="13"/>
      <c r="G80" s="4"/>
      <c r="H80" s="4"/>
      <c r="I80" s="4"/>
      <c r="J80" s="4"/>
      <c r="K80" s="4"/>
      <c r="L80" s="4"/>
      <c r="M80" s="4"/>
    </row>
    <row r="81" spans="1:13" s="9" customFormat="1" ht="17.25" x14ac:dyDescent="0.25">
      <c r="A81" s="12">
        <f t="shared" si="2"/>
        <v>76</v>
      </c>
      <c r="B81" s="25" t="s">
        <v>114</v>
      </c>
      <c r="C81" s="25" t="s">
        <v>125</v>
      </c>
      <c r="D81" s="25" t="s">
        <v>89</v>
      </c>
      <c r="E81" s="18">
        <v>600</v>
      </c>
      <c r="F81" s="13"/>
      <c r="G81" s="4"/>
      <c r="H81" s="4"/>
      <c r="I81" s="4"/>
      <c r="J81" s="4"/>
      <c r="K81" s="4"/>
      <c r="L81" s="4"/>
      <c r="M81" s="4"/>
    </row>
    <row r="82" spans="1:13" s="9" customFormat="1" ht="17.25" x14ac:dyDescent="0.25">
      <c r="A82" s="12">
        <f t="shared" si="2"/>
        <v>77</v>
      </c>
      <c r="B82" s="25" t="s">
        <v>122</v>
      </c>
      <c r="C82" s="25" t="s">
        <v>126</v>
      </c>
      <c r="D82" s="25" t="s">
        <v>89</v>
      </c>
      <c r="E82" s="18">
        <v>200</v>
      </c>
      <c r="F82" s="13"/>
      <c r="G82" s="4"/>
      <c r="H82" s="4"/>
      <c r="I82" s="4"/>
      <c r="J82" s="4"/>
      <c r="K82" s="4"/>
      <c r="L82" s="4"/>
      <c r="M82" s="4"/>
    </row>
    <row r="83" spans="1:13" s="9" customFormat="1" ht="31.5" x14ac:dyDescent="0.25">
      <c r="A83" s="12">
        <f t="shared" si="2"/>
        <v>78</v>
      </c>
      <c r="B83" s="25" t="s">
        <v>115</v>
      </c>
      <c r="C83" s="25" t="s">
        <v>158</v>
      </c>
      <c r="D83" s="25" t="s">
        <v>89</v>
      </c>
      <c r="E83" s="18">
        <v>200</v>
      </c>
      <c r="F83" s="13"/>
      <c r="G83" s="4"/>
      <c r="H83" s="4"/>
      <c r="I83" s="4"/>
      <c r="J83" s="4"/>
      <c r="K83" s="4"/>
      <c r="L83" s="4"/>
      <c r="M83" s="4"/>
    </row>
    <row r="84" spans="1:13" s="9" customFormat="1" ht="17.25" x14ac:dyDescent="0.25">
      <c r="A84" s="12">
        <f t="shared" si="2"/>
        <v>79</v>
      </c>
      <c r="B84" s="25" t="s">
        <v>123</v>
      </c>
      <c r="C84" s="25" t="s">
        <v>127</v>
      </c>
      <c r="D84" s="25" t="s">
        <v>124</v>
      </c>
      <c r="E84" s="18">
        <v>100</v>
      </c>
      <c r="F84" s="13"/>
      <c r="G84" s="4"/>
      <c r="H84" s="4"/>
      <c r="I84" s="4"/>
      <c r="J84" s="4"/>
      <c r="K84" s="4"/>
      <c r="L84" s="4"/>
      <c r="M84" s="4"/>
    </row>
    <row r="85" spans="1:13" s="9" customFormat="1" ht="31.5" x14ac:dyDescent="0.25">
      <c r="A85" s="12">
        <f t="shared" si="2"/>
        <v>80</v>
      </c>
      <c r="B85" s="25" t="s">
        <v>137</v>
      </c>
      <c r="C85" s="25" t="s">
        <v>130</v>
      </c>
      <c r="D85" s="25" t="s">
        <v>89</v>
      </c>
      <c r="E85" s="18">
        <v>1000</v>
      </c>
      <c r="F85" s="13"/>
      <c r="G85" s="4"/>
      <c r="H85" s="4"/>
      <c r="I85" s="4"/>
      <c r="J85" s="4"/>
      <c r="K85" s="4"/>
      <c r="L85" s="4"/>
      <c r="M85" s="4"/>
    </row>
    <row r="86" spans="1:13" s="9" customFormat="1" ht="17.25" x14ac:dyDescent="0.25">
      <c r="A86" s="12">
        <f t="shared" si="2"/>
        <v>81</v>
      </c>
      <c r="B86" s="25" t="s">
        <v>128</v>
      </c>
      <c r="C86" s="25" t="s">
        <v>129</v>
      </c>
      <c r="D86" s="25" t="s">
        <v>89</v>
      </c>
      <c r="E86" s="18">
        <v>1000</v>
      </c>
      <c r="F86" s="13"/>
      <c r="G86" s="4"/>
      <c r="H86" s="4"/>
      <c r="I86" s="4"/>
      <c r="J86" s="4"/>
      <c r="K86" s="4"/>
      <c r="L86" s="4"/>
      <c r="M86" s="4"/>
    </row>
    <row r="87" spans="1:13" s="9" customFormat="1" ht="17.25" x14ac:dyDescent="0.25">
      <c r="A87" s="12">
        <f t="shared" si="2"/>
        <v>82</v>
      </c>
      <c r="B87" s="25" t="s">
        <v>131</v>
      </c>
      <c r="C87" s="25" t="s">
        <v>132</v>
      </c>
      <c r="D87" s="25" t="s">
        <v>89</v>
      </c>
      <c r="E87" s="18">
        <v>800</v>
      </c>
      <c r="F87" s="13"/>
      <c r="G87" s="4"/>
      <c r="H87" s="4"/>
      <c r="I87" s="4"/>
      <c r="J87" s="4"/>
      <c r="K87" s="4"/>
      <c r="L87" s="4"/>
      <c r="M87" s="4"/>
    </row>
    <row r="88" spans="1:13" s="9" customFormat="1" ht="47.25" x14ac:dyDescent="0.25">
      <c r="A88" s="12">
        <f t="shared" si="2"/>
        <v>83</v>
      </c>
      <c r="B88" s="25" t="s">
        <v>136</v>
      </c>
      <c r="C88" s="25" t="s">
        <v>159</v>
      </c>
      <c r="D88" s="25" t="s">
        <v>89</v>
      </c>
      <c r="E88" s="18">
        <v>1500</v>
      </c>
      <c r="F88" s="13"/>
      <c r="G88" s="4"/>
      <c r="H88" s="4"/>
      <c r="I88" s="4"/>
      <c r="J88" s="4"/>
      <c r="K88" s="4"/>
      <c r="L88" s="4"/>
      <c r="M88" s="4"/>
    </row>
    <row r="89" spans="1:13" s="9" customFormat="1" ht="17.25" x14ac:dyDescent="0.25">
      <c r="A89" s="12">
        <f t="shared" si="2"/>
        <v>84</v>
      </c>
      <c r="B89" s="25" t="s">
        <v>141</v>
      </c>
      <c r="C89" s="25" t="s">
        <v>142</v>
      </c>
      <c r="D89" s="25" t="s">
        <v>89</v>
      </c>
      <c r="E89" s="18">
        <v>300</v>
      </c>
      <c r="F89" s="13"/>
      <c r="G89" s="4"/>
      <c r="H89" s="4"/>
      <c r="I89" s="4"/>
      <c r="J89" s="4"/>
      <c r="K89" s="4"/>
      <c r="L89" s="4"/>
      <c r="M89" s="4"/>
    </row>
    <row r="90" spans="1:13" s="9" customFormat="1" ht="31.5" x14ac:dyDescent="0.25">
      <c r="A90" s="12">
        <f t="shared" si="2"/>
        <v>85</v>
      </c>
      <c r="B90" s="25" t="s">
        <v>143</v>
      </c>
      <c r="C90" s="25" t="s">
        <v>160</v>
      </c>
      <c r="D90" s="25" t="s">
        <v>89</v>
      </c>
      <c r="E90" s="18">
        <v>500</v>
      </c>
      <c r="F90" s="13"/>
      <c r="G90" s="4"/>
      <c r="H90" s="4"/>
      <c r="I90" s="4"/>
      <c r="J90" s="4"/>
      <c r="K90" s="4"/>
      <c r="L90" s="4"/>
      <c r="M90" s="4"/>
    </row>
    <row r="91" spans="1:13" s="9" customFormat="1" ht="17.25" x14ac:dyDescent="0.25">
      <c r="A91" s="12">
        <f t="shared" si="2"/>
        <v>86</v>
      </c>
      <c r="B91" s="25" t="s">
        <v>148</v>
      </c>
      <c r="C91" s="25" t="s">
        <v>161</v>
      </c>
      <c r="D91" s="25" t="s">
        <v>90</v>
      </c>
      <c r="E91" s="18">
        <v>50</v>
      </c>
      <c r="F91" s="13"/>
      <c r="G91" s="4"/>
      <c r="H91" s="4"/>
      <c r="I91" s="4"/>
      <c r="J91" s="4"/>
      <c r="K91" s="4"/>
      <c r="L91" s="4"/>
      <c r="M91" s="4"/>
    </row>
    <row r="92" spans="1:13" s="9" customFormat="1" ht="45" customHeight="1" x14ac:dyDescent="0.25">
      <c r="A92" s="12">
        <f t="shared" si="2"/>
        <v>87</v>
      </c>
      <c r="B92" s="25" t="s">
        <v>162</v>
      </c>
      <c r="C92" s="25" t="s">
        <v>163</v>
      </c>
      <c r="D92" s="25" t="s">
        <v>97</v>
      </c>
      <c r="E92" s="18">
        <v>1000</v>
      </c>
      <c r="F92" s="13"/>
      <c r="G92" s="4"/>
      <c r="H92" s="4"/>
      <c r="I92" s="4"/>
      <c r="J92" s="4"/>
      <c r="K92" s="4"/>
      <c r="L92" s="4"/>
      <c r="M92" s="4"/>
    </row>
    <row r="93" spans="1:13" s="9" customFormat="1" ht="17.25" x14ac:dyDescent="0.25">
      <c r="A93" s="12">
        <f t="shared" si="2"/>
        <v>88</v>
      </c>
      <c r="B93" s="25" t="s">
        <v>150</v>
      </c>
      <c r="C93" s="25" t="s">
        <v>164</v>
      </c>
      <c r="D93" s="25" t="s">
        <v>89</v>
      </c>
      <c r="E93" s="18">
        <v>500</v>
      </c>
      <c r="F93" s="13"/>
      <c r="G93" s="4"/>
      <c r="H93" s="4"/>
      <c r="I93" s="4"/>
      <c r="J93" s="4"/>
      <c r="K93" s="4"/>
      <c r="L93" s="4"/>
      <c r="M93" s="4"/>
    </row>
    <row r="94" spans="1:13" s="9" customFormat="1" ht="17.25" x14ac:dyDescent="0.25">
      <c r="A94" s="12">
        <f t="shared" si="2"/>
        <v>89</v>
      </c>
      <c r="B94" s="25" t="s">
        <v>151</v>
      </c>
      <c r="C94" s="25" t="s">
        <v>197</v>
      </c>
      <c r="D94" s="25" t="s">
        <v>90</v>
      </c>
      <c r="E94" s="18">
        <v>8</v>
      </c>
      <c r="F94" s="13"/>
      <c r="G94" s="4"/>
      <c r="H94" s="4"/>
      <c r="I94" s="4"/>
      <c r="J94" s="4"/>
      <c r="K94" s="4"/>
      <c r="L94" s="4"/>
      <c r="M94" s="4"/>
    </row>
    <row r="95" spans="1:13" s="9" customFormat="1" ht="31.5" x14ac:dyDescent="0.25">
      <c r="A95" s="12">
        <f t="shared" si="2"/>
        <v>90</v>
      </c>
      <c r="B95" s="25" t="s">
        <v>152</v>
      </c>
      <c r="C95" s="18" t="s">
        <v>165</v>
      </c>
      <c r="D95" s="25" t="s">
        <v>153</v>
      </c>
      <c r="E95" s="18">
        <v>2000</v>
      </c>
      <c r="F95" s="13"/>
      <c r="G95" s="4"/>
      <c r="H95" s="4"/>
      <c r="I95" s="4"/>
      <c r="J95" s="4"/>
      <c r="K95" s="4"/>
      <c r="L95" s="4"/>
      <c r="M95" s="4"/>
    </row>
    <row r="96" spans="1:13" s="9" customFormat="1" ht="31.5" x14ac:dyDescent="0.25">
      <c r="A96" s="12">
        <f t="shared" si="2"/>
        <v>91</v>
      </c>
      <c r="B96" s="25" t="s">
        <v>166</v>
      </c>
      <c r="C96" s="25" t="s">
        <v>198</v>
      </c>
      <c r="D96" s="25" t="s">
        <v>199</v>
      </c>
      <c r="E96" s="18">
        <v>2</v>
      </c>
      <c r="F96" s="13"/>
      <c r="G96" s="4"/>
      <c r="H96" s="4"/>
      <c r="I96" s="4"/>
      <c r="J96" s="4"/>
      <c r="K96" s="4"/>
      <c r="L96" s="4"/>
      <c r="M96" s="4"/>
    </row>
    <row r="97" spans="1:13" s="9" customFormat="1" ht="31.5" x14ac:dyDescent="0.25">
      <c r="A97" s="12">
        <f t="shared" si="2"/>
        <v>92</v>
      </c>
      <c r="B97" s="25" t="s">
        <v>200</v>
      </c>
      <c r="C97" s="18" t="s">
        <v>201</v>
      </c>
      <c r="D97" s="25" t="s">
        <v>97</v>
      </c>
      <c r="E97" s="18">
        <v>500</v>
      </c>
      <c r="F97" s="13"/>
      <c r="G97" s="4"/>
      <c r="H97" s="4"/>
      <c r="I97" s="4"/>
      <c r="J97" s="4"/>
      <c r="K97" s="4"/>
      <c r="L97" s="4"/>
      <c r="M97" s="4"/>
    </row>
    <row r="98" spans="1:13" s="9" customFormat="1" ht="31.5" x14ac:dyDescent="0.25">
      <c r="A98" s="12">
        <f t="shared" si="2"/>
        <v>93</v>
      </c>
      <c r="B98" s="25" t="s">
        <v>202</v>
      </c>
      <c r="C98" s="25" t="s">
        <v>203</v>
      </c>
      <c r="D98" s="25" t="s">
        <v>91</v>
      </c>
      <c r="E98" s="18">
        <v>200</v>
      </c>
      <c r="F98" s="13"/>
      <c r="G98" s="4"/>
      <c r="H98" s="4"/>
      <c r="I98" s="4"/>
      <c r="J98" s="4"/>
      <c r="K98" s="4"/>
      <c r="L98" s="4"/>
      <c r="M98" s="4"/>
    </row>
    <row r="99" spans="1:13" s="9" customFormat="1" ht="17.25" x14ac:dyDescent="0.25">
      <c r="A99" s="12">
        <f t="shared" si="2"/>
        <v>94</v>
      </c>
      <c r="B99" s="25" t="s">
        <v>204</v>
      </c>
      <c r="C99" s="18" t="s">
        <v>205</v>
      </c>
      <c r="D99" s="25" t="s">
        <v>89</v>
      </c>
      <c r="E99" s="18">
        <v>300</v>
      </c>
      <c r="F99" s="13"/>
      <c r="G99" s="4"/>
      <c r="H99" s="4"/>
      <c r="I99" s="4"/>
      <c r="J99" s="4"/>
      <c r="K99" s="4"/>
      <c r="L99" s="4"/>
      <c r="M99" s="4"/>
    </row>
    <row r="100" spans="1:13" s="9" customFormat="1" ht="17.25" x14ac:dyDescent="0.25">
      <c r="A100" s="12">
        <f t="shared" si="2"/>
        <v>95</v>
      </c>
      <c r="B100" s="25" t="s">
        <v>206</v>
      </c>
      <c r="C100" s="25" t="s">
        <v>207</v>
      </c>
      <c r="D100" s="25" t="s">
        <v>89</v>
      </c>
      <c r="E100" s="18">
        <v>300</v>
      </c>
      <c r="F100" s="13"/>
      <c r="G100" s="4"/>
      <c r="H100" s="4"/>
      <c r="I100" s="4"/>
      <c r="J100" s="4"/>
      <c r="K100" s="4"/>
      <c r="L100" s="4"/>
      <c r="M100" s="4"/>
    </row>
    <row r="101" spans="1:13" s="9" customFormat="1" ht="17.25" x14ac:dyDescent="0.25">
      <c r="A101" s="12">
        <f t="shared" si="2"/>
        <v>96</v>
      </c>
      <c r="B101" s="25" t="s">
        <v>208</v>
      </c>
      <c r="C101" s="18" t="s">
        <v>209</v>
      </c>
      <c r="D101" s="25" t="s">
        <v>89</v>
      </c>
      <c r="E101" s="18">
        <v>500</v>
      </c>
      <c r="F101" s="13"/>
      <c r="G101" s="4"/>
      <c r="H101" s="4"/>
      <c r="I101" s="4"/>
      <c r="J101" s="4"/>
      <c r="K101" s="4"/>
      <c r="L101" s="4"/>
      <c r="M101" s="4"/>
    </row>
    <row r="102" spans="1:13" s="9" customFormat="1" ht="17.25" x14ac:dyDescent="0.25">
      <c r="A102" s="12">
        <f t="shared" si="2"/>
        <v>97</v>
      </c>
      <c r="B102" s="25" t="s">
        <v>210</v>
      </c>
      <c r="C102" s="25" t="s">
        <v>211</v>
      </c>
      <c r="D102" s="25" t="s">
        <v>97</v>
      </c>
      <c r="E102" s="18">
        <v>2</v>
      </c>
      <c r="F102" s="13"/>
      <c r="G102" s="4"/>
      <c r="H102" s="4"/>
      <c r="I102" s="4"/>
      <c r="J102" s="4"/>
      <c r="K102" s="4"/>
      <c r="L102" s="4"/>
      <c r="M102" s="4"/>
    </row>
    <row r="103" spans="1:13" s="9" customFormat="1" ht="17.25" x14ac:dyDescent="0.25">
      <c r="A103" s="12">
        <f t="shared" si="2"/>
        <v>98</v>
      </c>
      <c r="B103" s="25" t="s">
        <v>212</v>
      </c>
      <c r="C103" s="25" t="s">
        <v>213</v>
      </c>
      <c r="D103" s="25" t="s">
        <v>97</v>
      </c>
      <c r="E103" s="18">
        <v>2</v>
      </c>
      <c r="F103" s="13"/>
      <c r="G103" s="4"/>
      <c r="H103" s="4"/>
      <c r="I103" s="4"/>
      <c r="J103" s="4"/>
      <c r="K103" s="4"/>
      <c r="L103" s="4"/>
      <c r="M103" s="4"/>
    </row>
    <row r="104" spans="1:13" s="9" customFormat="1" ht="17.25" x14ac:dyDescent="0.25">
      <c r="A104" s="12">
        <f t="shared" si="2"/>
        <v>99</v>
      </c>
      <c r="B104" s="25" t="s">
        <v>214</v>
      </c>
      <c r="C104" s="25" t="s">
        <v>215</v>
      </c>
      <c r="D104" s="25" t="s">
        <v>216</v>
      </c>
      <c r="E104" s="18">
        <v>10</v>
      </c>
      <c r="F104" s="13"/>
      <c r="G104" s="4"/>
      <c r="H104" s="4"/>
      <c r="I104" s="4"/>
      <c r="J104" s="4"/>
      <c r="K104" s="4"/>
      <c r="L104" s="4"/>
      <c r="M104" s="4"/>
    </row>
    <row r="105" spans="1:13" s="9" customFormat="1" ht="17.25" x14ac:dyDescent="0.25">
      <c r="A105" s="12">
        <f t="shared" si="2"/>
        <v>100</v>
      </c>
      <c r="B105" s="25" t="s">
        <v>217</v>
      </c>
      <c r="C105" s="25" t="s">
        <v>218</v>
      </c>
      <c r="D105" s="25" t="s">
        <v>97</v>
      </c>
      <c r="E105" s="18">
        <v>2</v>
      </c>
      <c r="F105" s="13"/>
      <c r="G105" s="4"/>
      <c r="H105" s="4"/>
      <c r="I105" s="4"/>
      <c r="J105" s="4"/>
      <c r="K105" s="4"/>
      <c r="L105" s="4"/>
      <c r="M105" s="4"/>
    </row>
    <row r="106" spans="1:13" s="9" customFormat="1" ht="17.25" x14ac:dyDescent="0.25">
      <c r="A106" s="12">
        <f t="shared" si="2"/>
        <v>101</v>
      </c>
      <c r="B106" s="25" t="s">
        <v>219</v>
      </c>
      <c r="C106" s="25" t="s">
        <v>220</v>
      </c>
      <c r="D106" s="25" t="s">
        <v>97</v>
      </c>
      <c r="E106" s="18">
        <v>1</v>
      </c>
      <c r="F106" s="13"/>
      <c r="G106" s="4"/>
      <c r="H106" s="4"/>
      <c r="I106" s="4"/>
      <c r="J106" s="4"/>
      <c r="K106" s="4"/>
      <c r="L106" s="4"/>
      <c r="M106" s="4"/>
    </row>
    <row r="107" spans="1:13" s="9" customFormat="1" ht="17.25" x14ac:dyDescent="0.25">
      <c r="A107" s="12">
        <f t="shared" si="2"/>
        <v>102</v>
      </c>
      <c r="B107" s="18" t="s">
        <v>221</v>
      </c>
      <c r="C107" s="25" t="s">
        <v>222</v>
      </c>
      <c r="D107" s="25" t="s">
        <v>97</v>
      </c>
      <c r="E107" s="18">
        <v>1</v>
      </c>
      <c r="F107" s="13"/>
      <c r="G107" s="4"/>
      <c r="H107" s="4"/>
      <c r="I107" s="4"/>
      <c r="J107" s="4"/>
      <c r="K107" s="4"/>
      <c r="L107" s="4"/>
      <c r="M107" s="4"/>
    </row>
    <row r="108" spans="1:13" s="9" customFormat="1" ht="17.25" x14ac:dyDescent="0.25">
      <c r="A108" s="12">
        <f t="shared" si="2"/>
        <v>103</v>
      </c>
      <c r="B108" s="18" t="s">
        <v>223</v>
      </c>
      <c r="C108" s="25" t="s">
        <v>224</v>
      </c>
      <c r="D108" s="25" t="s">
        <v>97</v>
      </c>
      <c r="E108" s="18">
        <v>1</v>
      </c>
      <c r="F108" s="13"/>
      <c r="G108" s="4"/>
      <c r="H108" s="4"/>
      <c r="I108" s="4"/>
      <c r="J108" s="4"/>
      <c r="K108" s="4"/>
      <c r="L108" s="4"/>
      <c r="M108" s="4"/>
    </row>
    <row r="109" spans="1:13" s="9" customFormat="1" ht="17.25" x14ac:dyDescent="0.25">
      <c r="A109" s="12">
        <f t="shared" si="2"/>
        <v>104</v>
      </c>
      <c r="B109" s="25" t="s">
        <v>225</v>
      </c>
      <c r="C109" s="25" t="s">
        <v>226</v>
      </c>
      <c r="D109" s="25" t="s">
        <v>108</v>
      </c>
      <c r="E109" s="18">
        <v>60</v>
      </c>
      <c r="F109" s="13"/>
      <c r="G109" s="4"/>
      <c r="H109" s="4"/>
      <c r="I109" s="4"/>
      <c r="J109" s="4"/>
      <c r="K109" s="4"/>
      <c r="L109" s="4"/>
      <c r="M109" s="4"/>
    </row>
    <row r="110" spans="1:13" s="9" customFormat="1" ht="17.25" x14ac:dyDescent="0.25">
      <c r="A110" s="12">
        <f t="shared" si="2"/>
        <v>105</v>
      </c>
      <c r="B110" s="25" t="s">
        <v>227</v>
      </c>
      <c r="C110" s="25" t="s">
        <v>228</v>
      </c>
      <c r="D110" s="25" t="s">
        <v>97</v>
      </c>
      <c r="E110" s="18">
        <v>1000</v>
      </c>
      <c r="F110" s="13"/>
      <c r="G110" s="4"/>
      <c r="H110" s="4"/>
      <c r="I110" s="4"/>
      <c r="J110" s="4"/>
      <c r="K110" s="4"/>
      <c r="L110" s="4"/>
      <c r="M110" s="4"/>
    </row>
    <row r="111" spans="1:13" s="9" customFormat="1" ht="17.25" x14ac:dyDescent="0.25">
      <c r="A111" s="12">
        <f t="shared" si="2"/>
        <v>106</v>
      </c>
      <c r="B111" s="25" t="s">
        <v>229</v>
      </c>
      <c r="C111" s="25" t="s">
        <v>230</v>
      </c>
      <c r="D111" s="25" t="s">
        <v>231</v>
      </c>
      <c r="E111" s="18">
        <v>200</v>
      </c>
      <c r="F111" s="13"/>
      <c r="G111" s="4"/>
      <c r="H111" s="4"/>
      <c r="I111" s="4"/>
      <c r="J111" s="4"/>
      <c r="K111" s="4"/>
      <c r="L111" s="4"/>
      <c r="M111" s="4"/>
    </row>
    <row r="112" spans="1:13" s="9" customFormat="1" ht="17.25" x14ac:dyDescent="0.25">
      <c r="A112" s="12">
        <f t="shared" si="2"/>
        <v>107</v>
      </c>
      <c r="B112" s="25" t="s">
        <v>232</v>
      </c>
      <c r="C112" s="25" t="s">
        <v>233</v>
      </c>
      <c r="D112" s="25" t="s">
        <v>108</v>
      </c>
      <c r="E112" s="18">
        <v>50</v>
      </c>
      <c r="F112" s="13"/>
      <c r="G112" s="4"/>
      <c r="H112" s="4"/>
      <c r="I112" s="4"/>
      <c r="J112" s="4"/>
      <c r="K112" s="4"/>
      <c r="L112" s="4"/>
      <c r="M112" s="4"/>
    </row>
    <row r="113" spans="1:13" s="9" customFormat="1" ht="17.25" x14ac:dyDescent="0.25">
      <c r="A113" s="12">
        <f t="shared" si="2"/>
        <v>108</v>
      </c>
      <c r="B113" s="18" t="s">
        <v>234</v>
      </c>
      <c r="C113" s="11" t="s">
        <v>235</v>
      </c>
      <c r="D113" s="18" t="s">
        <v>90</v>
      </c>
      <c r="E113" s="18">
        <v>50</v>
      </c>
      <c r="F113" s="13"/>
      <c r="G113" s="4"/>
      <c r="H113" s="4"/>
      <c r="I113" s="4"/>
      <c r="J113" s="4"/>
      <c r="K113" s="4"/>
      <c r="L113" s="4"/>
      <c r="M113" s="4"/>
    </row>
    <row r="114" spans="1:13" s="9" customFormat="1" ht="17.25" x14ac:dyDescent="0.25">
      <c r="A114" s="12">
        <f t="shared" si="2"/>
        <v>109</v>
      </c>
      <c r="B114" s="25" t="s">
        <v>236</v>
      </c>
      <c r="C114" s="26" t="s">
        <v>237</v>
      </c>
      <c r="D114" s="25" t="s">
        <v>89</v>
      </c>
      <c r="E114" s="18">
        <v>300</v>
      </c>
      <c r="F114" s="13"/>
      <c r="G114" s="4"/>
      <c r="H114" s="4"/>
      <c r="I114" s="4"/>
      <c r="J114" s="4"/>
      <c r="K114" s="4"/>
      <c r="L114" s="4"/>
      <c r="M114" s="4"/>
    </row>
    <row r="115" spans="1:13" s="9" customFormat="1" ht="17.25" x14ac:dyDescent="0.25">
      <c r="A115" s="12">
        <f t="shared" si="2"/>
        <v>110</v>
      </c>
      <c r="B115" s="25" t="s">
        <v>238</v>
      </c>
      <c r="C115" s="26" t="s">
        <v>239</v>
      </c>
      <c r="D115" s="25" t="s">
        <v>89</v>
      </c>
      <c r="E115" s="18">
        <v>100</v>
      </c>
      <c r="F115" s="15"/>
      <c r="G115" s="2"/>
      <c r="H115" s="2"/>
      <c r="I115" s="2"/>
      <c r="J115" s="2"/>
      <c r="K115" s="2"/>
      <c r="L115" s="2"/>
      <c r="M115" s="2"/>
    </row>
    <row r="116" spans="1:13" s="9" customFormat="1" ht="17.25" x14ac:dyDescent="0.25">
      <c r="A116" s="12">
        <f t="shared" si="2"/>
        <v>111</v>
      </c>
      <c r="B116" s="25" t="s">
        <v>154</v>
      </c>
      <c r="C116" s="26" t="s">
        <v>155</v>
      </c>
      <c r="D116" s="25" t="s">
        <v>216</v>
      </c>
      <c r="E116" s="18">
        <v>3</v>
      </c>
      <c r="F116" s="13"/>
      <c r="G116" s="4"/>
      <c r="H116" s="4"/>
      <c r="I116" s="4"/>
      <c r="J116" s="4"/>
      <c r="K116" s="4"/>
      <c r="L116" s="4"/>
      <c r="M116" s="4"/>
    </row>
    <row r="117" spans="1:13" s="9" customFormat="1" ht="17.25" x14ac:dyDescent="0.25">
      <c r="A117" s="12">
        <f t="shared" si="2"/>
        <v>112</v>
      </c>
      <c r="B117" s="25" t="s">
        <v>240</v>
      </c>
      <c r="C117" s="26" t="s">
        <v>241</v>
      </c>
      <c r="D117" s="25" t="s">
        <v>216</v>
      </c>
      <c r="E117" s="18">
        <v>50</v>
      </c>
      <c r="F117" s="13"/>
      <c r="G117" s="4"/>
      <c r="H117" s="4"/>
      <c r="I117" s="4"/>
      <c r="J117" s="4"/>
      <c r="K117" s="4"/>
      <c r="L117" s="4"/>
      <c r="M117" s="4"/>
    </row>
    <row r="118" spans="1:13" s="9" customFormat="1" ht="17.25" x14ac:dyDescent="0.25">
      <c r="A118" s="12">
        <f t="shared" si="2"/>
        <v>113</v>
      </c>
      <c r="B118" s="25" t="s">
        <v>242</v>
      </c>
      <c r="C118" s="26" t="s">
        <v>243</v>
      </c>
      <c r="D118" s="25" t="s">
        <v>101</v>
      </c>
      <c r="E118" s="18">
        <v>10</v>
      </c>
      <c r="F118" s="13"/>
      <c r="G118" s="4"/>
      <c r="H118" s="4"/>
      <c r="I118" s="4"/>
      <c r="J118" s="4"/>
      <c r="K118" s="4"/>
      <c r="L118" s="4"/>
      <c r="M118" s="4"/>
    </row>
    <row r="119" spans="1:13" s="9" customFormat="1" ht="17.25" x14ac:dyDescent="0.25">
      <c r="A119" s="12">
        <f t="shared" si="2"/>
        <v>114</v>
      </c>
      <c r="B119" s="25" t="s">
        <v>244</v>
      </c>
      <c r="C119" s="26" t="s">
        <v>245</v>
      </c>
      <c r="D119" s="25" t="s">
        <v>216</v>
      </c>
      <c r="E119" s="18">
        <v>20</v>
      </c>
      <c r="F119" s="13"/>
      <c r="G119" s="4"/>
      <c r="H119" s="4"/>
      <c r="I119" s="4"/>
      <c r="J119" s="4"/>
      <c r="K119" s="4"/>
      <c r="L119" s="4"/>
      <c r="M119" s="4"/>
    </row>
    <row r="120" spans="1:13" s="7" customFormat="1" x14ac:dyDescent="0.25">
      <c r="A120" s="16"/>
      <c r="B120" s="34" t="s">
        <v>182</v>
      </c>
      <c r="C120" s="35"/>
      <c r="D120" s="35"/>
      <c r="E120" s="36"/>
      <c r="F120" s="16"/>
      <c r="G120" s="16"/>
      <c r="H120" s="16"/>
      <c r="I120" s="3">
        <f>SUM(I6:I119)</f>
        <v>0</v>
      </c>
      <c r="J120" s="3">
        <f t="shared" ref="J120:L120" si="3">SUM(J6:J119)</f>
        <v>0</v>
      </c>
      <c r="K120" s="3">
        <f t="shared" si="3"/>
        <v>0</v>
      </c>
      <c r="L120" s="3">
        <f t="shared" si="3"/>
        <v>0</v>
      </c>
      <c r="M120" s="16"/>
    </row>
    <row r="121" spans="1:13" x14ac:dyDescent="0.25">
      <c r="A121" s="31" t="s">
        <v>249</v>
      </c>
    </row>
    <row r="122" spans="1:13" x14ac:dyDescent="0.25">
      <c r="A122" s="30"/>
    </row>
    <row r="123" spans="1:13" ht="15.75" x14ac:dyDescent="0.25">
      <c r="A123" s="27" t="s">
        <v>247</v>
      </c>
      <c r="B123" s="29"/>
    </row>
    <row r="124" spans="1:13" ht="15.75" x14ac:dyDescent="0.25">
      <c r="B124" s="28" t="s">
        <v>248</v>
      </c>
    </row>
  </sheetData>
  <sheetProtection algorithmName="SHA-512" hashValue="jzb8w3BUfXBWxAyrrLmgKYbIKxKiVMJd9tHc34Bfw2ToLczy32ZZEsvPxBNV6uSK+eBslCMvgpgjDfcwrdrzBg==" saltValue="CAN94iri4KcASEMShhvpyQ==" spinCount="100000" sheet="1" selectLockedCells="1"/>
  <mergeCells count="2">
    <mergeCell ref="A1:G1"/>
    <mergeCell ref="B120:E120"/>
  </mergeCells>
  <hyperlinks>
    <hyperlink ref="C15" r:id="rId1" display="https://www.1mg.com/generics/drotaverine-211823" xr:uid="{ED70980D-6214-456A-8A63-182342A649F6}"/>
    <hyperlink ref="C41" r:id="rId2" display="https://www.1mg.com/generics/naphazoline-chlorpheniramine-maleate-methylcellulose-405093" xr:uid="{1DDD3931-3066-4666-9B4A-F3000DD6A438}"/>
    <hyperlink ref="C60" r:id="rId3" display="https://www.1mg.com/generics/bisacodyl-209459" xr:uid="{67A71EB2-7725-4CE0-951A-9A52A7021EBD}"/>
    <hyperlink ref="C53" r:id="rId4" display="https://www.1mg.com/generics/sodium-chloride-sodium-lactate-potassium-chloride-calcium-chloride-403020" xr:uid="{3B2BE1DB-59F3-4F90-9A1B-DB7623A3A2D9}"/>
    <hyperlink ref="C54" r:id="rId5" display="https://www.1mg.com/generics/sodium-chloride-210704" xr:uid="{BC31D638-476B-40D9-92F4-C3048EDA4065}"/>
    <hyperlink ref="C55" r:id="rId6" display="https://www.1mg.com/generics/dextrose-sodium-chloride-401280" xr:uid="{2C8D99B8-39E2-4E02-B93C-89FA01FAB544}"/>
    <hyperlink ref="C56" r:id="rId7" display="https://www.1mg.com/generics/pheniramine-210485" xr:uid="{7BE9FB60-B480-4AFD-806A-CC0DFCEA9937}"/>
  </hyperlinks>
  <pageMargins left="0.7" right="0.7" top="0.75" bottom="0.75" header="0.3" footer="0.3"/>
  <pageSetup orientation="portrait" horizontalDpi="1200" verticalDpi="1200" r:id="rId8"/>
  <legacy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Medicine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2023-05-23T06:04:50Z</dcterms:modified>
</cp:coreProperties>
</file>